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ABTEILUNG_62\6212\_Allgemein\Grundbildung\Digitale_Grundbildung_Projektförderung\Förderungen 2026\Antragsunterlagen\"/>
    </mc:Choice>
  </mc:AlternateContent>
  <bookViews>
    <workbookView xWindow="6840" yWindow="0" windowWidth="4800" windowHeight="1170" activeTab="2"/>
  </bookViews>
  <sheets>
    <sheet name="Antrag" sheetId="2" r:id="rId1"/>
    <sheet name="KoFi " sheetId="10" r:id="rId2"/>
    <sheet name="Anlage zu II." sheetId="1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13" l="1"/>
  <c r="B33" i="13"/>
  <c r="D27" i="10"/>
  <c r="D28" i="10" s="1"/>
  <c r="D31" i="10" s="1"/>
  <c r="D16" i="10"/>
  <c r="D15" i="10"/>
  <c r="D14" i="10"/>
  <c r="D13" i="10"/>
  <c r="D11" i="10"/>
  <c r="D10" i="10"/>
  <c r="D34" i="2"/>
  <c r="D33" i="2"/>
  <c r="D44" i="10" l="1"/>
  <c r="D21" i="10"/>
  <c r="D19" i="10" l="1"/>
  <c r="D23" i="10" s="1"/>
  <c r="D35" i="10" l="1"/>
  <c r="D31" i="2"/>
  <c r="D38" i="10" l="1"/>
  <c r="D39" i="10" s="1"/>
  <c r="D45" i="10" s="1"/>
  <c r="D46" i="10" s="1"/>
  <c r="D35" i="2"/>
  <c r="D32" i="2"/>
</calcChain>
</file>

<file path=xl/sharedStrings.xml><?xml version="1.0" encoding="utf-8"?>
<sst xmlns="http://schemas.openxmlformats.org/spreadsheetml/2006/main" count="132" uniqueCount="112">
  <si>
    <t xml:space="preserve">Kosten- und Finanzierungsplan </t>
  </si>
  <si>
    <t>Digitale Grundbildung</t>
  </si>
  <si>
    <t>Ausgabe</t>
  </si>
  <si>
    <t>Grundlagen</t>
  </si>
  <si>
    <t>Landeszuschuss</t>
  </si>
  <si>
    <t>Ort:</t>
  </si>
  <si>
    <t>Datum:</t>
  </si>
  <si>
    <t>Unterschrift:</t>
  </si>
  <si>
    <t>Stempel:</t>
  </si>
  <si>
    <t>Ausgaben</t>
  </si>
  <si>
    <t>Einnahmen</t>
  </si>
  <si>
    <t>Überschuß (+/-)</t>
  </si>
  <si>
    <t>Finanzierung:</t>
  </si>
  <si>
    <t>Projektangaben</t>
  </si>
  <si>
    <t>Name der Einrichtung:</t>
  </si>
  <si>
    <t>Projektlaufzeit</t>
  </si>
  <si>
    <t>von:</t>
  </si>
  <si>
    <t>bis:</t>
  </si>
  <si>
    <t>Beträge werden aus dem KoFi übernommen !</t>
  </si>
  <si>
    <t>Beantragter Landeszuschuss:</t>
  </si>
  <si>
    <t>Antragstellende Einrichtung</t>
  </si>
  <si>
    <t>Anschrift:</t>
  </si>
  <si>
    <t>Kontaktperson:</t>
  </si>
  <si>
    <t>Telefon:</t>
  </si>
  <si>
    <t>E-Mail:</t>
  </si>
  <si>
    <t>Webseite:</t>
  </si>
  <si>
    <r>
      <t xml:space="preserve">Angaben zur methodisch-didaktischen Umsetzung / Einsatz von Medien / Evaluation </t>
    </r>
    <r>
      <rPr>
        <sz val="12"/>
        <color theme="1"/>
        <rFont val="Arial"/>
        <family val="2"/>
      </rPr>
      <t>- 
maximal 610 Zeichen!*</t>
    </r>
  </si>
  <si>
    <t>* Sofern die angegebene Zeichenanzahl für Ihre Anmerkungen nicht ausreicht, können Sie Ihre ergänzenden Angaben auf einem  gesonderten Blatt mit einreichen.</t>
  </si>
  <si>
    <t>Willy-Brandt-Platz 3</t>
  </si>
  <si>
    <t>54290 Trier</t>
  </si>
  <si>
    <t xml:space="preserve">Aufsichts- und </t>
  </si>
  <si>
    <r>
      <rPr>
        <b/>
        <sz val="12"/>
        <color theme="1"/>
        <rFont val="Arial"/>
        <family val="2"/>
      </rPr>
      <t>Projektinhalt</t>
    </r>
    <r>
      <rPr>
        <sz val="12"/>
        <color theme="1"/>
        <rFont val="Arial"/>
        <family val="2"/>
      </rPr>
      <t xml:space="preserve"> - maximal 450 Zeichen!*</t>
    </r>
  </si>
  <si>
    <t>Dienstleistungsdirektion Trier</t>
  </si>
  <si>
    <t>Referat 32</t>
  </si>
  <si>
    <t>Projektkosten:</t>
  </si>
  <si>
    <t>Regelförderung nach WBG:</t>
  </si>
  <si>
    <t>Eigenanteil:</t>
  </si>
  <si>
    <t>Bitte reichen Sie diesen Projektantrag zusammen mit dem ausgefüllten Kosten- und Finanzierungsplan</t>
  </si>
  <si>
    <t>Drittmittel/Einnahmen:</t>
  </si>
  <si>
    <t>●</t>
  </si>
  <si>
    <t xml:space="preserve">Name: </t>
  </si>
  <si>
    <t>Ich bin damit einverstanden, dass ggf. die vorstehende Kurzdarstellung des Projektes in eine Dokumentation "Digitale Grundbildung für Menschen mit geringen Lese- und Schreibkompetenzen", herausgegeben vom Ministerium für Arbeit, Soziales, Transformation und Digitalisierung Rheinland-Pfalz, aufgenommen wird.</t>
  </si>
  <si>
    <t>I. Personalkosten</t>
  </si>
  <si>
    <t>Zwischensumme I.</t>
  </si>
  <si>
    <t>Zwischensumme II.</t>
  </si>
  <si>
    <t>proz. Anteil HPF-G *)</t>
  </si>
  <si>
    <t>proz. Anteil HPF-Z *)</t>
  </si>
  <si>
    <t>Angabe der für den Kurs erforderlichen Geräte, Software und Datenvolumen sowie Angabe zu den Kosten für die Einzelpositionen</t>
  </si>
  <si>
    <r>
      <t xml:space="preserve">Angaben zur </t>
    </r>
    <r>
      <rPr>
        <b/>
        <sz val="12"/>
        <rFont val="Arial"/>
        <family val="2"/>
      </rPr>
      <t>Projektleitung</t>
    </r>
  </si>
  <si>
    <t>Drittmittel/Einnahmen</t>
  </si>
  <si>
    <t>Eingruppierung:</t>
  </si>
  <si>
    <t>dass das Vorhaben noch nicht begonnen wurde und dass es auch nicht vor der Bekanntgabe des Zuwendungsbescheides bzw. vor der etwaigen Genehmigung des vorzeitigen Maßnahmenbeginns begonnen wird.</t>
  </si>
  <si>
    <t>die Vollständigkeit und Richtigkeit der Angaben im Antrag und in dessen Anlagen.</t>
  </si>
  <si>
    <t>eine sach- und termingerechte Zwischen- und Endberichtserstattung an die Bewilligungsbehörde.</t>
  </si>
  <si>
    <t>die Mitarbeit und Unterstützung von Evaluierungen der Fördermaßnahme.</t>
  </si>
  <si>
    <t>die sachgerechte Durchführung des Projekts und interne Kontrolle.</t>
  </si>
  <si>
    <t>jegliche Änderung der Bewilligungsbehörde mitzuteilen.</t>
  </si>
  <si>
    <t xml:space="preserve">dass die Zielgruppe der Förderrichtlinie entspricht. </t>
  </si>
  <si>
    <t>*) bitte Angabe, sofern in der Grund- und/oder Angebotsförderung berücksichtigt!</t>
  </si>
  <si>
    <t>Der Antragsteller/die Antragstellerin erklärt,</t>
  </si>
  <si>
    <t>dass ihm/ihr bekannt ist, dass der beantragten Zuwendung eine Subvention des Landes Rheinland-Pfalz zugrunde liegt.</t>
  </si>
  <si>
    <r>
      <t xml:space="preserve">dass er/sie darüber unterrichtet ist, dass die von ihm/ihr im Antrag sowie in den zugehörigen Anlagen getroffenen Angaben und Aussagen von der Bewilligungsbehörde als subventionserhebliche Tatsachen im Sinne des § 264 StGB bezeichnet werden </t>
    </r>
    <r>
      <rPr>
        <sz val="10"/>
        <rFont val="Arial"/>
        <family val="2"/>
      </rPr>
      <t>(Ziff. 3.6.1 ff. der VV zu § 44 LHO).</t>
    </r>
  </si>
  <si>
    <t>dass ihm/ihr die Strafbarkeit eines Subventionsbetrugs nach § 264 StGB bekannt ist.</t>
  </si>
  <si>
    <t>dass ihm/ihr bekannt ist, dass er/sie verpflichtet ist, der Bewilligungsbehörde unverzüglich und unaufgefordert alle Änderungen der subventionserheblichen Tatsachen mitzuteilen.</t>
  </si>
  <si>
    <r>
      <t>dass die beantragten technisch</t>
    </r>
    <r>
      <rPr>
        <sz val="10"/>
        <rFont val="Arial"/>
        <family val="2"/>
      </rPr>
      <t>en Ausstattungsgegenstände in Güte und Menge zur Erfüllung des Zuwendungszwecks benötigt  und im Sinne einer inhaltlichen Weiterführung der Modellkonzeption weiterverwandt  bzw. von einer anderen, der Landesorganisation angeschlossenen Weiterbildungseinrichtung für einen vergleichbaren Kurs genutzt werden und, dass</t>
    </r>
    <r>
      <rPr>
        <sz val="10"/>
        <color theme="1"/>
        <rFont val="Arial"/>
        <family val="2"/>
      </rPr>
      <t xml:space="preserve"> die Grundsätze der Wirtschaftlichkeit und Sparsamkeit beachtet wurden.</t>
    </r>
  </si>
  <si>
    <t>dass die Kursleitungen über die unter Ziff. 5 IB  der Förderrichtlinie Digitale Grundbildung definierten Ausbildungs- und Qualifikationsanforderungen verfügen - entsprechende Nachweise sind vorzuhalten und der Bewilligungsbehörde auf Verlangen vorzulegen, bzw. dass im Ausnahmefall gem. den Regelungen hiervon abgewichen wird und zuvor das erforderliche Einverständnis der ADD eingeholt wurde.</t>
  </si>
  <si>
    <r>
      <t>Der Antragsteller/die Antragstellerin erklärt</t>
    </r>
    <r>
      <rPr>
        <sz val="10"/>
        <color rgb="FF00B050"/>
        <rFont val="Arial"/>
        <family val="2"/>
      </rPr>
      <t xml:space="preserve"> </t>
    </r>
    <r>
      <rPr>
        <sz val="10"/>
        <rFont val="Arial"/>
        <family val="2"/>
      </rPr>
      <t>gem. Ziff. 3.3.3 der VV zu§ 44 LHO</t>
    </r>
    <r>
      <rPr>
        <sz val="10"/>
        <color theme="1"/>
        <rFont val="Arial"/>
        <family val="2"/>
      </rPr>
      <t xml:space="preserve"> weiterhin, dass</t>
    </r>
    <r>
      <rPr>
        <i/>
        <sz val="10"/>
        <color theme="1"/>
        <rFont val="Arial"/>
        <family val="2"/>
      </rPr>
      <t xml:space="preserve"> </t>
    </r>
  </si>
  <si>
    <t>er/sie zum Vorsteuerabzug berechtigt ist; er beträgt ______________________________ €</t>
  </si>
  <si>
    <t>dass er/sie nicht zum Vorsteuerabzug berechtigt ist</t>
  </si>
  <si>
    <t>Der Antragsteller/die Antragstellerin verpflichtet sich,</t>
  </si>
  <si>
    <t>die beantragten Fördermittel so wie im Antrag beschrieben zu verwenden und bei unrichtigen Angaben und/oder bei Nicht- oder fehlerhaftem Nachkommen vertraglich und/oder gesetzlich auferlegten Pflichten ausgezahlte Gelder nach Aufforderung zurückzuzahlen.</t>
  </si>
  <si>
    <t>der Bewilligungsbehörde unverzüglich anzuzeigen, wenn die beschafften technischen Ausstattungsgegenstände innerhalb der Zweckbindungsfrist für den Zuwendungszweck nicht mehr verwendet oder benötigt werden oder aber unbrauchbar geworden oder verloren gegangen sind.</t>
  </si>
  <si>
    <t xml:space="preserve">Jahr: </t>
  </si>
  <si>
    <t>II. Sachausgaben/Ausstattungsgegenstände</t>
  </si>
  <si>
    <t>I.D. Verwaltungspauschale i.H.v. 15 % von 
Ziff. I. Personalkosten (ausgenommen Wegstreckenentschädigung)</t>
  </si>
  <si>
    <t>Kursdauer:</t>
  </si>
  <si>
    <t>(max. 12 Monate !)</t>
  </si>
  <si>
    <t>Anzahl der voraussichtl. aufzusuchenden TN und Angabe, ob Sachgrund für erhöhte Pauschale vorliegt mit km-Angabe.</t>
  </si>
  <si>
    <t xml:space="preserve">Anzahl TN </t>
  </si>
  <si>
    <t xml:space="preserve">Anzahl der für die Projektleitung geplanten Arbeitsstunden
</t>
  </si>
  <si>
    <t>Anzahl der für den Kurs geplanten Unterrichtsstunden</t>
  </si>
  <si>
    <t xml:space="preserve">Zwischensumme </t>
  </si>
  <si>
    <t>Anzahl</t>
  </si>
  <si>
    <t xml:space="preserve">Ausgabe </t>
  </si>
  <si>
    <r>
      <t xml:space="preserve">Anzahl Zeiteinheit I.A., I.B./
</t>
    </r>
    <r>
      <rPr>
        <b/>
        <sz val="11"/>
        <color rgb="FFFF0000"/>
        <rFont val="Arial"/>
        <family val="2"/>
      </rPr>
      <t xml:space="preserve">ggfs. KM-Angabe zu I.C.
</t>
    </r>
  </si>
  <si>
    <t>Eigenanteil  i.H.v. 10 % der  Gesamtausgaben</t>
  </si>
  <si>
    <t>Anschaffung</t>
  </si>
  <si>
    <t>Gesamt:</t>
  </si>
  <si>
    <r>
      <t xml:space="preserve">I.A. Projektleitung 
</t>
    </r>
    <r>
      <rPr>
        <sz val="11"/>
        <rFont val="Arial"/>
        <family val="2"/>
      </rPr>
      <t>(Pauschal 49 € pro Arbeitsstunde; max. 7 Arbeitsstd./Monat für die Dauer des Kurses)</t>
    </r>
  </si>
  <si>
    <t>I.C. Aufsuchende Arbeit und Wegstreckenentschädigung</t>
  </si>
  <si>
    <r>
      <t xml:space="preserve">
I.B. Unterrichtsvergütung 
(</t>
    </r>
    <r>
      <rPr>
        <sz val="11"/>
        <rFont val="Arial"/>
        <family val="2"/>
      </rPr>
      <t>Pauschal</t>
    </r>
    <r>
      <rPr>
        <b/>
        <sz val="11"/>
        <rFont val="Arial"/>
        <family val="2"/>
      </rPr>
      <t xml:space="preserve"> </t>
    </r>
    <r>
      <rPr>
        <sz val="11"/>
        <rFont val="Arial"/>
        <family val="2"/>
      </rPr>
      <t xml:space="preserve">42 € pro UE; max. 200 UE pro Kurs)
</t>
    </r>
  </si>
  <si>
    <t>*) falls zutreffend, bitte auch km-Angabe</t>
  </si>
  <si>
    <t xml:space="preserve">(Pauschal 37,50 € ab 150 km je aufgesuchtem TN) *)
</t>
  </si>
  <si>
    <t xml:space="preserve">
(Pauschal 50 € ab 200 km je aufgesuchtem TN*)
</t>
  </si>
  <si>
    <r>
      <rPr>
        <u/>
        <sz val="11"/>
        <rFont val="Arial"/>
        <family val="2"/>
      </rPr>
      <t>Aufsuchende Arbeit</t>
    </r>
    <r>
      <rPr>
        <sz val="11"/>
        <rFont val="Arial"/>
        <family val="2"/>
      </rPr>
      <t xml:space="preserve">
(Pauschal 35 € pro nachgewiesener UE je aufgesuchtem TN; max. 10 UE pro aufgesuchtem TN)
</t>
    </r>
  </si>
  <si>
    <r>
      <rPr>
        <u/>
        <sz val="11"/>
        <rFont val="Arial"/>
        <family val="2"/>
      </rPr>
      <t>Wegstreckenentschädigung</t>
    </r>
    <r>
      <rPr>
        <sz val="11"/>
        <rFont val="Arial"/>
        <family val="2"/>
      </rPr>
      <t xml:space="preserve">
(Pauschal 25 € je aufgesuchtem TN), bzw.:
</t>
    </r>
  </si>
  <si>
    <t>Berücksichtigung  Regelförderung nach dem Weiterbildungsgesetz Rheinland-Pfalz 
 für Unterrichtsstunden (aus HH-Stelle 0640-684 01)</t>
  </si>
  <si>
    <t>Anzahl der voraussichtlich insges. anfallenden UE und vorauss. aufzusuchenden TN</t>
  </si>
  <si>
    <t>dass die Projektleitung über die unter Ziff. 5 IA  der Förderrichtlinie Digitale Grundbildung definierten Ausbildungs- und Qualifikationsanforderungen verfügt - entsprechende Nachweise sind vorzuhalten und der Bewilligungsbehörde auf Verlangen vorzulegen, bzw. dass im Ausnahmefall gem. den Regelungen hiervon abgewichen wird und zuvor das erforderliche Einverständnis der ADD eingeholt wurde.</t>
  </si>
  <si>
    <t>Gesamtfinanzierung:</t>
  </si>
  <si>
    <t>Gesamtausgaben I. und II. :</t>
  </si>
  <si>
    <t>Ja</t>
  </si>
  <si>
    <t>Nein</t>
  </si>
  <si>
    <t>Wir beabsichtigen einen zwischengeschalteten Mittelabruf zum 01.07.</t>
  </si>
  <si>
    <t>Abschluss:</t>
  </si>
  <si>
    <t>bei der Aufsichts- und Dienstleistungsdirektion (ADD), Referat 32</t>
  </si>
  <si>
    <t>oder schriftlich an Willy-Brandt-Platz 3, 54290 Trier ein!</t>
  </si>
  <si>
    <t xml:space="preserve">per E-Mail an antraege.weiterbildung@add.rlp.de </t>
  </si>
  <si>
    <r>
      <t xml:space="preserve">Ausstattung (bitte Anlage zum KoFi ausfüllen)
</t>
    </r>
    <r>
      <rPr>
        <sz val="11"/>
        <rFont val="Arial"/>
        <family val="2"/>
      </rPr>
      <t xml:space="preserve">(Digitale Endgeräte inkl. Datenvolumen, Software, Touchpens für TN und Kursleitungen i.H.v. max. 5.000 € pro Kurs), max. 625 € pro Person 
</t>
    </r>
  </si>
  <si>
    <t>Anlage zu Ziff. II. des KoFi</t>
  </si>
  <si>
    <t>Übersicht Ausstattungsgegenstände:</t>
  </si>
  <si>
    <t>Antrag auf Projektförderung für DIGITALE GRUNDBILDUNG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</si>
</sst>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0\ &quot;€&quot;;[Red]\-#,##0\ &quot;€&quot;"/>
    <numFmt numFmtId="8" formatCode="#,##0.00\ &quot;€&quot;;[Red]\-#,##0.00\ &quot;€&quot;"/>
    <numFmt numFmtId="44" formatCode="_-* #,##0.00\ &quot;€&quot;_-;\-* #,##0.00\ &quot;€&quot;_-;_-* &quot;-&quot;??\ &quot;€&quot;_-;_-@_-"/>
    <numFmt numFmtId="164" formatCode="#,##0\ &quot;€&quot;"/>
    <numFmt numFmtId="165" formatCode="#,##0.00\ &quot;€&quot;"/>
  </numFmts>
  <fonts count="30" x14ac:knownFonts="1">
    <font>
      <sz val="10"/>
      <color theme="1"/>
      <name val="Arial"/>
      <family val="2"/>
    </font>
    <font>
      <sz val="10"/>
      <color theme="1"/>
      <name val="Arial"/>
      <family val="2"/>
    </font>
    <font>
      <sz val="10"/>
      <color theme="4" tint="-0.249977111117893"/>
      <name val="Arial"/>
      <family val="2"/>
    </font>
    <font>
      <sz val="10"/>
      <color rgb="FFFF0000"/>
      <name val="Arial"/>
      <family val="2"/>
    </font>
    <font>
      <b/>
      <sz val="12"/>
      <color theme="1"/>
      <name val="Arial"/>
      <family val="2"/>
    </font>
    <font>
      <b/>
      <sz val="14"/>
      <color theme="1"/>
      <name val="Arial"/>
      <family val="2"/>
    </font>
    <font>
      <u/>
      <sz val="10"/>
      <color theme="1"/>
      <name val="Arial"/>
      <family val="2"/>
    </font>
    <font>
      <b/>
      <u/>
      <sz val="14"/>
      <color theme="1"/>
      <name val="Arial"/>
      <family val="2"/>
    </font>
    <font>
      <b/>
      <sz val="14"/>
      <name val="Calibri"/>
      <family val="2"/>
      <scheme val="minor"/>
    </font>
    <font>
      <b/>
      <u/>
      <sz val="11"/>
      <color theme="1"/>
      <name val="Arial"/>
      <family val="2"/>
    </font>
    <font>
      <b/>
      <sz val="11"/>
      <color theme="1"/>
      <name val="Arial"/>
      <family val="2"/>
    </font>
    <font>
      <sz val="11"/>
      <color theme="1"/>
      <name val="Arial"/>
      <family val="2"/>
    </font>
    <font>
      <b/>
      <u/>
      <sz val="11"/>
      <name val="Arial"/>
      <family val="2"/>
    </font>
    <font>
      <b/>
      <sz val="11"/>
      <name val="Arial"/>
      <family val="2"/>
    </font>
    <font>
      <sz val="11"/>
      <name val="Arial"/>
      <family val="2"/>
    </font>
    <font>
      <sz val="11"/>
      <color theme="9"/>
      <name val="Arial"/>
      <family val="2"/>
    </font>
    <font>
      <b/>
      <u/>
      <sz val="12"/>
      <name val="Arial"/>
      <family val="2"/>
    </font>
    <font>
      <b/>
      <sz val="10"/>
      <color theme="1"/>
      <name val="Arial"/>
      <family val="2"/>
    </font>
    <font>
      <sz val="12"/>
      <color theme="1"/>
      <name val="Arial"/>
      <family val="2"/>
    </font>
    <font>
      <sz val="10"/>
      <color theme="1"/>
      <name val="Calibri"/>
      <family val="2"/>
    </font>
    <font>
      <i/>
      <sz val="10"/>
      <color theme="1"/>
      <name val="Arial"/>
      <family val="2"/>
    </font>
    <font>
      <b/>
      <sz val="12"/>
      <color theme="9"/>
      <name val="Arial"/>
      <family val="2"/>
    </font>
    <font>
      <b/>
      <sz val="11"/>
      <color rgb="FFFF0000"/>
      <name val="Arial"/>
      <family val="2"/>
    </font>
    <font>
      <sz val="10"/>
      <color rgb="FF00B050"/>
      <name val="Arial"/>
      <family val="2"/>
    </font>
    <font>
      <sz val="10"/>
      <name val="Arial"/>
      <family val="2"/>
    </font>
    <font>
      <b/>
      <sz val="12"/>
      <name val="Arial"/>
      <family val="2"/>
    </font>
    <font>
      <u/>
      <sz val="10"/>
      <color theme="10"/>
      <name val="Arial"/>
      <family val="2"/>
    </font>
    <font>
      <u/>
      <sz val="11"/>
      <name val="Arial"/>
      <family val="2"/>
    </font>
    <font>
      <b/>
      <sz val="10"/>
      <color theme="0"/>
      <name val="Arial"/>
      <family val="2"/>
    </font>
    <font>
      <sz val="10"/>
      <color rgb="FF000000"/>
      <name val="Arial"/>
      <family val="2"/>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39997558519241921"/>
        <bgColor indexed="64"/>
      </patternFill>
    </fill>
  </fills>
  <borders count="45">
    <border>
      <left/>
      <right/>
      <top/>
      <bottom/>
      <diagonal/>
    </border>
    <border>
      <left style="medium">
        <color auto="1"/>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auto="1"/>
      </left>
      <right style="thin">
        <color auto="1"/>
      </right>
      <top/>
      <bottom style="thin">
        <color auto="1"/>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thin">
        <color auto="1"/>
      </left>
      <right style="thin">
        <color auto="1"/>
      </right>
      <top style="thin">
        <color auto="1"/>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medium">
        <color auto="1"/>
      </bottom>
      <diagonal/>
    </border>
    <border>
      <left/>
      <right/>
      <top style="thin">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auto="1"/>
      </left>
      <right/>
      <top/>
      <bottom style="thin">
        <color auto="1"/>
      </bottom>
      <diagonal/>
    </border>
    <border>
      <left/>
      <right style="thin">
        <color auto="1"/>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6" fillId="0" borderId="0" applyNumberFormat="0" applyFill="0" applyBorder="0" applyAlignment="0" applyProtection="0"/>
  </cellStyleXfs>
  <cellXfs count="244">
    <xf numFmtId="0" fontId="0" fillId="0" borderId="0" xfId="0"/>
    <xf numFmtId="0" fontId="0" fillId="0" borderId="0" xfId="0" applyBorder="1"/>
    <xf numFmtId="0" fontId="0" fillId="2" borderId="1" xfId="0" applyFill="1" applyBorder="1" applyAlignment="1" applyProtection="1">
      <alignment horizontal="center"/>
      <protection locked="0"/>
    </xf>
    <xf numFmtId="0" fontId="0" fillId="2" borderId="1" xfId="0" applyFill="1" applyBorder="1"/>
    <xf numFmtId="0" fontId="0" fillId="2" borderId="0" xfId="0" applyFill="1" applyBorder="1"/>
    <xf numFmtId="0" fontId="0" fillId="2" borderId="1" xfId="0" applyFill="1" applyBorder="1" applyAlignment="1">
      <alignment vertical="center"/>
    </xf>
    <xf numFmtId="0" fontId="0" fillId="0" borderId="20" xfId="0" applyBorder="1"/>
    <xf numFmtId="0" fontId="0" fillId="2" borderId="20" xfId="0" applyFill="1" applyBorder="1"/>
    <xf numFmtId="0" fontId="0" fillId="2" borderId="0" xfId="0" applyFill="1" applyBorder="1" applyProtection="1"/>
    <xf numFmtId="0" fontId="0" fillId="2" borderId="20" xfId="0" applyFill="1" applyBorder="1" applyProtection="1"/>
    <xf numFmtId="0" fontId="0" fillId="0" borderId="1" xfId="0" applyBorder="1"/>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0" fillId="0" borderId="0" xfId="0" applyFill="1"/>
    <xf numFmtId="0" fontId="0" fillId="5" borderId="0" xfId="0" applyFill="1" applyBorder="1" applyAlignment="1">
      <alignment vertical="center" wrapText="1"/>
    </xf>
    <xf numFmtId="0" fontId="0" fillId="5" borderId="20" xfId="0" applyFill="1" applyBorder="1" applyAlignment="1">
      <alignment vertical="center" wrapText="1"/>
    </xf>
    <xf numFmtId="0" fontId="17" fillId="2" borderId="0" xfId="0" applyFont="1" applyFill="1" applyBorder="1"/>
    <xf numFmtId="0" fontId="21" fillId="2" borderId="1" xfId="0" applyFont="1" applyFill="1" applyBorder="1" applyAlignment="1">
      <alignment horizontal="left" vertical="center"/>
    </xf>
    <xf numFmtId="0" fontId="21" fillId="2" borderId="0" xfId="0" applyFont="1" applyFill="1" applyBorder="1" applyAlignment="1">
      <alignment horizontal="left" vertical="center"/>
    </xf>
    <xf numFmtId="0" fontId="25" fillId="2" borderId="1" xfId="0" applyFont="1" applyFill="1" applyBorder="1" applyAlignment="1">
      <alignment vertical="center"/>
    </xf>
    <xf numFmtId="0" fontId="25" fillId="2" borderId="0" xfId="0" applyFont="1" applyFill="1" applyBorder="1" applyAlignment="1">
      <alignment vertical="center"/>
    </xf>
    <xf numFmtId="0" fontId="0" fillId="0" borderId="2" xfId="0" applyBorder="1" applyProtection="1"/>
    <xf numFmtId="44" fontId="10" fillId="0" borderId="3" xfId="1" applyFont="1" applyBorder="1" applyAlignment="1" applyProtection="1">
      <alignment horizontal="center" vertical="top" wrapText="1"/>
    </xf>
    <xf numFmtId="0" fontId="10" fillId="0" borderId="4" xfId="0" applyFont="1" applyBorder="1" applyAlignment="1" applyProtection="1">
      <alignment horizontal="center" vertical="top"/>
    </xf>
    <xf numFmtId="0" fontId="0" fillId="0" borderId="0" xfId="0" applyAlignment="1" applyProtection="1">
      <alignment wrapText="1"/>
    </xf>
    <xf numFmtId="0" fontId="0" fillId="0" borderId="0" xfId="0" applyProtection="1"/>
    <xf numFmtId="49" fontId="2" fillId="0" borderId="0" xfId="1" applyNumberFormat="1" applyFont="1" applyBorder="1" applyAlignment="1" applyProtection="1">
      <alignment vertical="center" wrapText="1"/>
    </xf>
    <xf numFmtId="0" fontId="3" fillId="0" borderId="0" xfId="0" applyFont="1" applyAlignment="1" applyProtection="1">
      <alignment vertical="center"/>
    </xf>
    <xf numFmtId="0" fontId="0" fillId="0" borderId="0" xfId="0" applyAlignment="1" applyProtection="1">
      <alignment vertical="center"/>
    </xf>
    <xf numFmtId="0" fontId="13" fillId="0" borderId="10" xfId="0" applyFont="1" applyFill="1" applyBorder="1" applyAlignment="1" applyProtection="1">
      <alignment vertical="center" wrapText="1"/>
    </xf>
    <xf numFmtId="164" fontId="0" fillId="0" borderId="0" xfId="0" applyNumberFormat="1" applyAlignment="1" applyProtection="1">
      <alignment vertical="center"/>
    </xf>
    <xf numFmtId="9" fontId="0" fillId="0" borderId="0" xfId="2" applyFont="1" applyAlignment="1" applyProtection="1">
      <alignment vertical="center"/>
    </xf>
    <xf numFmtId="164" fontId="3" fillId="0" borderId="0" xfId="0" applyNumberFormat="1" applyFont="1" applyAlignment="1" applyProtection="1">
      <alignment vertical="center"/>
    </xf>
    <xf numFmtId="0" fontId="0" fillId="0" borderId="0" xfId="0" applyBorder="1" applyAlignment="1" applyProtection="1">
      <alignment wrapText="1"/>
    </xf>
    <xf numFmtId="164" fontId="10" fillId="0" borderId="0" xfId="0" applyNumberFormat="1" applyFont="1" applyBorder="1" applyAlignment="1" applyProtection="1">
      <alignment horizontal="center" vertical="center"/>
    </xf>
    <xf numFmtId="9" fontId="11" fillId="0" borderId="4" xfId="2" applyFont="1" applyBorder="1" applyProtection="1"/>
    <xf numFmtId="9" fontId="0" fillId="0" borderId="0" xfId="0" applyNumberFormat="1" applyAlignment="1" applyProtection="1">
      <alignment horizontal="left" wrapText="1"/>
    </xf>
    <xf numFmtId="0" fontId="13" fillId="0" borderId="1" xfId="0" applyFont="1" applyFill="1" applyBorder="1" applyAlignment="1" applyProtection="1">
      <alignment vertical="center" wrapText="1"/>
    </xf>
    <xf numFmtId="0" fontId="11" fillId="0" borderId="0" xfId="0" applyFont="1" applyFill="1" applyBorder="1" applyProtection="1"/>
    <xf numFmtId="0" fontId="11" fillId="0" borderId="20" xfId="0" applyFont="1" applyFill="1" applyBorder="1" applyProtection="1"/>
    <xf numFmtId="0" fontId="10" fillId="0" borderId="26" xfId="0" applyFont="1" applyBorder="1" applyAlignment="1" applyProtection="1">
      <alignment vertical="center" wrapText="1"/>
    </xf>
    <xf numFmtId="0" fontId="11" fillId="0" borderId="25" xfId="0" applyFont="1" applyBorder="1" applyProtection="1"/>
    <xf numFmtId="0" fontId="10" fillId="0" borderId="32" xfId="0" applyFont="1" applyBorder="1" applyAlignment="1" applyProtection="1">
      <alignment vertical="center" wrapText="1"/>
    </xf>
    <xf numFmtId="0" fontId="11" fillId="0" borderId="17" xfId="0" applyFont="1" applyBorder="1" applyProtection="1"/>
    <xf numFmtId="9" fontId="11" fillId="0" borderId="27" xfId="2" applyFont="1" applyBorder="1" applyProtection="1"/>
    <xf numFmtId="0" fontId="10" fillId="0" borderId="28" xfId="0" applyFont="1" applyBorder="1" applyAlignment="1" applyProtection="1">
      <alignment vertical="center" wrapText="1"/>
    </xf>
    <xf numFmtId="0" fontId="11" fillId="0" borderId="29" xfId="0" applyFont="1" applyBorder="1" applyProtection="1"/>
    <xf numFmtId="9" fontId="11" fillId="0" borderId="30" xfId="2" applyFont="1" applyBorder="1" applyProtection="1"/>
    <xf numFmtId="9" fontId="11" fillId="0" borderId="19" xfId="0" applyNumberFormat="1" applyFont="1" applyBorder="1" applyProtection="1"/>
    <xf numFmtId="0" fontId="4" fillId="0" borderId="18" xfId="0" applyFont="1" applyBorder="1" applyProtection="1"/>
    <xf numFmtId="0" fontId="0" fillId="0" borderId="19" xfId="0" applyBorder="1" applyProtection="1"/>
    <xf numFmtId="0" fontId="0" fillId="0" borderId="4" xfId="0" applyBorder="1" applyProtection="1"/>
    <xf numFmtId="0" fontId="4" fillId="0" borderId="1" xfId="0" applyFont="1" applyBorder="1" applyProtection="1"/>
    <xf numFmtId="0" fontId="0" fillId="0" borderId="0" xfId="0" applyBorder="1" applyProtection="1"/>
    <xf numFmtId="0" fontId="0" fillId="0" borderId="20" xfId="0" applyBorder="1" applyProtection="1"/>
    <xf numFmtId="0" fontId="4" fillId="0" borderId="21" xfId="0" applyFont="1" applyBorder="1" applyProtection="1"/>
    <xf numFmtId="0" fontId="0" fillId="0" borderId="22" xfId="0" applyBorder="1" applyProtection="1"/>
    <xf numFmtId="0" fontId="0" fillId="0" borderId="23" xfId="0" applyBorder="1" applyProtection="1"/>
    <xf numFmtId="0" fontId="0" fillId="2" borderId="1" xfId="0" applyFill="1" applyBorder="1" applyProtection="1"/>
    <xf numFmtId="0" fontId="0" fillId="2" borderId="1" xfId="0" applyFill="1" applyBorder="1" applyAlignment="1" applyProtection="1">
      <alignment vertical="center"/>
    </xf>
    <xf numFmtId="15" fontId="6" fillId="0" borderId="0" xfId="0" applyNumberFormat="1" applyFont="1" applyFill="1" applyBorder="1" applyAlignment="1" applyProtection="1">
      <alignment vertical="center"/>
    </xf>
    <xf numFmtId="0" fontId="26" fillId="0" borderId="0" xfId="3" applyAlignment="1" applyProtection="1">
      <alignment vertical="center"/>
    </xf>
    <xf numFmtId="164" fontId="26" fillId="0" borderId="0" xfId="3" applyNumberFormat="1" applyAlignment="1" applyProtection="1">
      <alignment vertical="center"/>
    </xf>
    <xf numFmtId="0" fontId="26" fillId="0" borderId="0" xfId="3" applyAlignment="1" applyProtection="1">
      <alignment vertical="center" wrapText="1"/>
    </xf>
    <xf numFmtId="164" fontId="26" fillId="0" borderId="0" xfId="3" applyNumberFormat="1" applyAlignment="1" applyProtection="1">
      <alignment vertical="center" wrapText="1"/>
    </xf>
    <xf numFmtId="0" fontId="17" fillId="0" borderId="0" xfId="0" applyFont="1"/>
    <xf numFmtId="0" fontId="17" fillId="0" borderId="0" xfId="0" applyFont="1" applyAlignment="1">
      <alignment horizontal="center"/>
    </xf>
    <xf numFmtId="0" fontId="0" fillId="0" borderId="0" xfId="0" applyProtection="1">
      <protection locked="0"/>
    </xf>
    <xf numFmtId="44" fontId="0" fillId="0" borderId="0" xfId="1" applyFont="1" applyProtection="1">
      <protection locked="0"/>
    </xf>
    <xf numFmtId="0" fontId="17" fillId="5" borderId="0" xfId="0" applyFont="1" applyFill="1"/>
    <xf numFmtId="44" fontId="17" fillId="5" borderId="0" xfId="1" applyFont="1" applyFill="1"/>
    <xf numFmtId="0" fontId="13" fillId="0" borderId="8" xfId="0" applyFont="1" applyBorder="1" applyAlignment="1" applyProtection="1">
      <alignment vertical="center" wrapText="1"/>
    </xf>
    <xf numFmtId="0" fontId="14" fillId="0" borderId="9" xfId="0" applyFont="1" applyFill="1" applyBorder="1" applyAlignment="1" applyProtection="1">
      <alignment horizontal="center" vertical="center"/>
      <protection locked="0"/>
    </xf>
    <xf numFmtId="164" fontId="14" fillId="5" borderId="9" xfId="0" applyNumberFormat="1" applyFont="1" applyFill="1" applyBorder="1" applyAlignment="1" applyProtection="1">
      <alignment horizontal="right" vertical="center"/>
    </xf>
    <xf numFmtId="0" fontId="14" fillId="0" borderId="12" xfId="0" applyFont="1" applyBorder="1" applyAlignment="1" applyProtection="1">
      <alignment vertical="center" wrapText="1"/>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left" vertical="center" wrapText="1"/>
    </xf>
    <xf numFmtId="0" fontId="13" fillId="0" borderId="34" xfId="0" applyFont="1" applyFill="1" applyBorder="1" applyAlignment="1" applyProtection="1">
      <alignment vertical="center" wrapText="1"/>
    </xf>
    <xf numFmtId="0" fontId="14" fillId="0" borderId="35" xfId="0" applyFont="1" applyBorder="1" applyAlignment="1" applyProtection="1">
      <alignment horizontal="center" vertical="center"/>
      <protection locked="0"/>
    </xf>
    <xf numFmtId="0" fontId="14" fillId="0" borderId="36" xfId="0" applyFont="1" applyBorder="1" applyAlignment="1" applyProtection="1">
      <alignment horizontal="left" vertical="center" wrapText="1"/>
    </xf>
    <xf numFmtId="0" fontId="14" fillId="0" borderId="37" xfId="0" applyFont="1" applyFill="1" applyBorder="1" applyAlignment="1" applyProtection="1">
      <alignment vertical="center" wrapText="1"/>
    </xf>
    <xf numFmtId="0" fontId="14" fillId="0" borderId="38" xfId="0" applyFont="1" applyBorder="1" applyAlignment="1" applyProtection="1">
      <alignment horizontal="center" vertical="center"/>
      <protection locked="0"/>
    </xf>
    <xf numFmtId="0" fontId="14" fillId="0" borderId="40" xfId="0" applyFont="1" applyFill="1" applyBorder="1" applyAlignment="1" applyProtection="1">
      <alignment vertical="center" wrapText="1"/>
    </xf>
    <xf numFmtId="0" fontId="14" fillId="0" borderId="41" xfId="0" applyFont="1" applyBorder="1" applyAlignment="1" applyProtection="1">
      <alignment horizontal="center" vertical="center"/>
      <protection locked="0"/>
    </xf>
    <xf numFmtId="0" fontId="14" fillId="0" borderId="39" xfId="0" applyFont="1" applyBorder="1" applyAlignment="1" applyProtection="1">
      <alignment vertical="top" wrapText="1"/>
    </xf>
    <xf numFmtId="0" fontId="0" fillId="2" borderId="0" xfId="0" applyFill="1" applyBorder="1" applyAlignment="1"/>
    <xf numFmtId="0" fontId="0" fillId="2" borderId="20" xfId="0" applyFill="1" applyBorder="1" applyAlignment="1"/>
    <xf numFmtId="165" fontId="14" fillId="5" borderId="38" xfId="0" applyNumberFormat="1" applyFont="1" applyFill="1" applyBorder="1" applyAlignment="1" applyProtection="1">
      <alignment horizontal="right" vertical="center"/>
    </xf>
    <xf numFmtId="165" fontId="14" fillId="5" borderId="9" xfId="0" applyNumberFormat="1" applyFont="1" applyFill="1" applyBorder="1" applyAlignment="1" applyProtection="1">
      <alignment horizontal="right" vertical="center"/>
    </xf>
    <xf numFmtId="165" fontId="11" fillId="7" borderId="0" xfId="0" applyNumberFormat="1" applyFont="1" applyFill="1" applyBorder="1" applyAlignment="1" applyProtection="1">
      <alignment horizontal="right" vertical="center"/>
    </xf>
    <xf numFmtId="165" fontId="10" fillId="0" borderId="0" xfId="0" applyNumberFormat="1" applyFont="1" applyFill="1" applyBorder="1" applyAlignment="1" applyProtection="1">
      <alignment horizontal="right" vertical="center"/>
    </xf>
    <xf numFmtId="165" fontId="10" fillId="7" borderId="0" xfId="0" applyNumberFormat="1" applyFont="1" applyFill="1" applyAlignment="1" applyProtection="1">
      <alignment horizontal="right" vertical="center"/>
    </xf>
    <xf numFmtId="165" fontId="10" fillId="0" borderId="0" xfId="0" applyNumberFormat="1" applyFont="1" applyFill="1" applyAlignment="1" applyProtection="1">
      <alignment horizontal="right" vertical="center"/>
    </xf>
    <xf numFmtId="165" fontId="11" fillId="5" borderId="16" xfId="0" applyNumberFormat="1" applyFont="1" applyFill="1" applyBorder="1" applyAlignment="1" applyProtection="1">
      <alignment horizontal="right" vertical="center"/>
    </xf>
    <xf numFmtId="165" fontId="10" fillId="7" borderId="0" xfId="0" applyNumberFormat="1" applyFont="1" applyFill="1" applyAlignment="1" applyProtection="1">
      <alignment vertical="center"/>
    </xf>
    <xf numFmtId="8" fontId="10" fillId="7" borderId="19" xfId="0" applyNumberFormat="1" applyFont="1" applyFill="1" applyBorder="1" applyProtection="1"/>
    <xf numFmtId="8" fontId="9" fillId="6" borderId="29" xfId="0" applyNumberFormat="1" applyFont="1" applyFill="1" applyBorder="1" applyProtection="1"/>
    <xf numFmtId="8" fontId="5" fillId="7" borderId="19" xfId="0" applyNumberFormat="1" applyFont="1" applyFill="1" applyBorder="1" applyProtection="1"/>
    <xf numFmtId="8" fontId="7" fillId="7" borderId="0" xfId="0" applyNumberFormat="1" applyFont="1" applyFill="1" applyBorder="1" applyProtection="1"/>
    <xf numFmtId="8" fontId="5" fillId="7" borderId="22" xfId="0" applyNumberFormat="1" applyFont="1" applyFill="1" applyBorder="1" applyProtection="1"/>
    <xf numFmtId="0" fontId="14" fillId="0" borderId="31" xfId="0" applyFont="1" applyBorder="1" applyAlignment="1" applyProtection="1">
      <alignment vertical="center" wrapText="1"/>
    </xf>
    <xf numFmtId="165" fontId="14" fillId="5" borderId="41" xfId="0" applyNumberFormat="1" applyFont="1" applyFill="1" applyBorder="1" applyAlignment="1" applyProtection="1">
      <alignment horizontal="right" vertical="center"/>
    </xf>
    <xf numFmtId="0" fontId="0" fillId="0" borderId="0" xfId="0" applyNumberFormat="1" applyAlignment="1" applyProtection="1">
      <alignment wrapText="1"/>
    </xf>
    <xf numFmtId="0" fontId="10" fillId="0" borderId="5" xfId="0" applyFont="1" applyBorder="1" applyProtection="1"/>
    <xf numFmtId="0" fontId="11" fillId="0" borderId="6" xfId="0" applyFont="1" applyBorder="1" applyProtection="1"/>
    <xf numFmtId="6" fontId="11" fillId="0" borderId="6" xfId="0" applyNumberFormat="1" applyFont="1" applyBorder="1" applyProtection="1"/>
    <xf numFmtId="8" fontId="10" fillId="7" borderId="6" xfId="0" applyNumberFormat="1" applyFont="1" applyFill="1" applyBorder="1" applyProtection="1"/>
    <xf numFmtId="9" fontId="11" fillId="0" borderId="7" xfId="2" applyFont="1" applyBorder="1" applyProtection="1"/>
    <xf numFmtId="8" fontId="10" fillId="0" borderId="17" xfId="0" applyNumberFormat="1" applyFont="1" applyBorder="1" applyProtection="1">
      <protection locked="0"/>
    </xf>
    <xf numFmtId="8" fontId="10" fillId="0" borderId="0" xfId="0" applyNumberFormat="1" applyFont="1" applyFill="1" applyBorder="1" applyProtection="1">
      <protection locked="0"/>
    </xf>
    <xf numFmtId="0" fontId="0" fillId="2" borderId="1" xfId="0" applyFill="1" applyBorder="1" applyAlignment="1">
      <alignment horizontal="left" vertical="center"/>
    </xf>
    <xf numFmtId="0" fontId="0" fillId="2" borderId="0" xfId="0" applyFill="1" applyBorder="1" applyAlignment="1">
      <alignment horizontal="left" vertical="center"/>
    </xf>
    <xf numFmtId="0" fontId="0" fillId="2" borderId="0" xfId="0" applyFill="1" applyProtection="1"/>
    <xf numFmtId="0" fontId="4" fillId="2" borderId="0" xfId="0" applyFont="1" applyFill="1" applyProtection="1"/>
    <xf numFmtId="0" fontId="5" fillId="2" borderId="20" xfId="0" applyFont="1" applyFill="1" applyBorder="1" applyAlignment="1" applyProtection="1">
      <alignment vertical="center"/>
    </xf>
    <xf numFmtId="0" fontId="0" fillId="2" borderId="0" xfId="0" applyFill="1" applyBorder="1" applyAlignment="1" applyProtection="1">
      <alignment horizontal="right" vertical="center"/>
    </xf>
    <xf numFmtId="0" fontId="19" fillId="0" borderId="0" xfId="0" applyFont="1" applyAlignment="1" applyProtection="1">
      <alignment horizontal="center" vertical="center"/>
    </xf>
    <xf numFmtId="0" fontId="0" fillId="2" borderId="0"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29" fillId="2" borderId="0" xfId="0" applyFont="1" applyFill="1" applyBorder="1" applyAlignment="1" applyProtection="1">
      <alignment vertical="center"/>
    </xf>
    <xf numFmtId="0" fontId="19" fillId="2" borderId="0" xfId="0" applyFont="1" applyFill="1" applyAlignment="1" applyProtection="1">
      <alignment horizontal="center" vertical="center"/>
    </xf>
    <xf numFmtId="0" fontId="11" fillId="2" borderId="0" xfId="0" applyFont="1" applyFill="1" applyProtection="1"/>
    <xf numFmtId="0" fontId="10" fillId="2" borderId="0" xfId="0" applyFont="1" applyFill="1" applyProtection="1"/>
    <xf numFmtId="0" fontId="16" fillId="2" borderId="0" xfId="0" applyFont="1" applyFill="1" applyBorder="1" applyAlignment="1" applyProtection="1">
      <alignment horizontal="left" vertical="top" wrapText="1"/>
    </xf>
    <xf numFmtId="0" fontId="12" fillId="2" borderId="0" xfId="0" applyFont="1" applyFill="1" applyBorder="1" applyAlignment="1" applyProtection="1">
      <alignment horizontal="center" vertical="top" wrapText="1"/>
    </xf>
    <xf numFmtId="0" fontId="11" fillId="2" borderId="0" xfId="0" applyFont="1" applyFill="1" applyBorder="1" applyAlignment="1" applyProtection="1">
      <alignment vertical="center"/>
    </xf>
    <xf numFmtId="0" fontId="11" fillId="2" borderId="0" xfId="0" applyFont="1" applyFill="1" applyBorder="1" applyProtection="1"/>
    <xf numFmtId="165" fontId="11" fillId="2" borderId="0" xfId="0" applyNumberFormat="1" applyFont="1" applyFill="1" applyProtection="1"/>
    <xf numFmtId="6" fontId="11" fillId="2" borderId="0" xfId="0" applyNumberFormat="1" applyFont="1" applyFill="1" applyProtection="1"/>
    <xf numFmtId="6" fontId="10" fillId="2" borderId="0" xfId="0" applyNumberFormat="1" applyFont="1" applyFill="1" applyProtection="1"/>
    <xf numFmtId="6" fontId="5" fillId="2" borderId="0" xfId="0" applyNumberFormat="1" applyFont="1" applyFill="1" applyProtection="1"/>
    <xf numFmtId="0" fontId="17" fillId="2" borderId="0" xfId="0" applyFont="1" applyFill="1" applyProtection="1"/>
    <xf numFmtId="0" fontId="10" fillId="2" borderId="19" xfId="0" applyFont="1" applyFill="1" applyBorder="1" applyProtection="1"/>
    <xf numFmtId="0" fontId="11" fillId="2" borderId="19" xfId="0" applyFont="1" applyFill="1" applyBorder="1" applyProtection="1"/>
    <xf numFmtId="0" fontId="0" fillId="2" borderId="0" xfId="0" applyFill="1"/>
    <xf numFmtId="0" fontId="24" fillId="2" borderId="0" xfId="0" applyFont="1" applyFill="1" applyBorder="1" applyAlignment="1" applyProtection="1">
      <alignment vertical="center" wrapText="1"/>
    </xf>
    <xf numFmtId="0" fontId="11" fillId="2" borderId="0" xfId="0" applyFont="1" applyFill="1" applyBorder="1" applyAlignment="1" applyProtection="1">
      <alignment horizontal="center" vertical="center"/>
    </xf>
    <xf numFmtId="164" fontId="14" fillId="2" borderId="0" xfId="0" applyNumberFormat="1" applyFont="1" applyFill="1" applyBorder="1" applyAlignment="1" applyProtection="1">
      <alignment horizontal="right" vertical="center"/>
    </xf>
    <xf numFmtId="0" fontId="15" fillId="2" borderId="0" xfId="0" applyFont="1" applyFill="1" applyBorder="1" applyAlignment="1" applyProtection="1">
      <alignment horizontal="left" vertical="center" wrapText="1"/>
    </xf>
    <xf numFmtId="0" fontId="14" fillId="2" borderId="0" xfId="0" applyFont="1" applyFill="1" applyBorder="1" applyAlignment="1" applyProtection="1">
      <alignment vertical="center" wrapText="1"/>
    </xf>
    <xf numFmtId="16" fontId="14" fillId="2" borderId="0" xfId="0" applyNumberFormat="1" applyFont="1" applyFill="1" applyBorder="1" applyAlignment="1" applyProtection="1">
      <alignment horizontal="left" vertical="top" wrapText="1"/>
    </xf>
    <xf numFmtId="0" fontId="15" fillId="2" borderId="0" xfId="0" applyFont="1" applyFill="1" applyBorder="1" applyAlignment="1" applyProtection="1">
      <alignment vertical="top" wrapText="1"/>
    </xf>
    <xf numFmtId="16" fontId="13" fillId="2" borderId="0" xfId="0" applyNumberFormat="1" applyFont="1" applyFill="1" applyBorder="1" applyAlignment="1" applyProtection="1">
      <alignment horizontal="left" vertical="top" wrapText="1"/>
    </xf>
    <xf numFmtId="164" fontId="10" fillId="2" borderId="0" xfId="0" applyNumberFormat="1" applyFont="1" applyFill="1" applyAlignment="1" applyProtection="1">
      <alignment horizontal="center" vertical="center"/>
    </xf>
    <xf numFmtId="164" fontId="10" fillId="2" borderId="0" xfId="0" applyNumberFormat="1" applyFont="1" applyFill="1" applyAlignment="1" applyProtection="1">
      <alignment horizontal="right" vertical="center"/>
    </xf>
    <xf numFmtId="0" fontId="10" fillId="2" borderId="1" xfId="0" applyFont="1" applyFill="1" applyBorder="1" applyProtection="1"/>
    <xf numFmtId="6" fontId="11" fillId="2" borderId="0" xfId="0" applyNumberFormat="1" applyFont="1" applyFill="1" applyBorder="1" applyProtection="1"/>
    <xf numFmtId="8" fontId="10" fillId="2" borderId="0" xfId="0" applyNumberFormat="1" applyFont="1" applyFill="1" applyBorder="1" applyProtection="1"/>
    <xf numFmtId="9" fontId="11" fillId="2" borderId="19" xfId="2" applyFont="1" applyFill="1" applyBorder="1" applyProtection="1"/>
    <xf numFmtId="0" fontId="18" fillId="2" borderId="1" xfId="0" applyFont="1" applyFill="1" applyBorder="1" applyAlignment="1" applyProtection="1">
      <alignment vertical="center"/>
    </xf>
    <xf numFmtId="9" fontId="6" fillId="3" borderId="25" xfId="0" applyNumberFormat="1" applyFont="1" applyFill="1" applyBorder="1" applyAlignment="1" applyProtection="1">
      <alignment horizontal="left" vertical="center"/>
      <protection locked="0"/>
    </xf>
    <xf numFmtId="0" fontId="0" fillId="2" borderId="0" xfId="0" applyFill="1" applyBorder="1" applyAlignment="1" applyProtection="1">
      <alignment horizontal="left" vertical="center"/>
    </xf>
    <xf numFmtId="0" fontId="0" fillId="2" borderId="1" xfId="0" applyFill="1" applyBorder="1" applyAlignment="1">
      <alignment horizontal="left" vertical="center"/>
    </xf>
    <xf numFmtId="0" fontId="0" fillId="2" borderId="0" xfId="0" applyFill="1" applyBorder="1" applyAlignment="1">
      <alignment horizontal="left" vertical="center"/>
    </xf>
    <xf numFmtId="0" fontId="0" fillId="2" borderId="1" xfId="0" applyFill="1" applyBorder="1" applyAlignment="1" applyProtection="1">
      <alignment horizontal="left" vertical="center"/>
    </xf>
    <xf numFmtId="0" fontId="4" fillId="2" borderId="0" xfId="0" applyFont="1" applyFill="1" applyBorder="1" applyAlignment="1" applyProtection="1">
      <alignment horizontal="left" vertical="center"/>
    </xf>
    <xf numFmtId="44" fontId="10" fillId="0" borderId="24" xfId="1" applyFont="1" applyBorder="1" applyAlignment="1" applyProtection="1">
      <alignment horizontal="center" vertical="top" wrapText="1"/>
    </xf>
    <xf numFmtId="0" fontId="6" fillId="2" borderId="0" xfId="0" applyFont="1" applyFill="1" applyBorder="1" applyAlignment="1" applyProtection="1">
      <alignment vertical="center"/>
    </xf>
    <xf numFmtId="0" fontId="6" fillId="2" borderId="20" xfId="0" applyFont="1" applyFill="1" applyBorder="1" applyAlignment="1" applyProtection="1">
      <alignment vertical="center"/>
    </xf>
    <xf numFmtId="165" fontId="14" fillId="0" borderId="35" xfId="0" applyNumberFormat="1" applyFont="1" applyBorder="1" applyAlignment="1" applyProtection="1">
      <alignment horizontal="right" vertical="center"/>
    </xf>
    <xf numFmtId="0" fontId="14" fillId="0" borderId="43" xfId="0" applyFont="1" applyFill="1" applyBorder="1" applyAlignment="1" applyProtection="1">
      <alignment vertical="center" wrapText="1"/>
      <protection locked="0"/>
    </xf>
    <xf numFmtId="0" fontId="17" fillId="0" borderId="0" xfId="0" applyFont="1" applyAlignment="1">
      <alignment horizontal="left" indent="10"/>
    </xf>
    <xf numFmtId="0" fontId="0" fillId="0" borderId="0" xfId="0" applyAlignment="1">
      <alignment horizontal="left" indent="10"/>
    </xf>
    <xf numFmtId="0" fontId="14" fillId="0" borderId="9" xfId="0" applyFont="1" applyFill="1" applyBorder="1" applyAlignment="1" applyProtection="1">
      <alignment horizontal="center" vertical="center"/>
    </xf>
    <xf numFmtId="0" fontId="0" fillId="0" borderId="0" xfId="0" applyAlignment="1">
      <alignment horizontal="center"/>
    </xf>
    <xf numFmtId="8" fontId="0" fillId="4" borderId="25" xfId="0" applyNumberFormat="1" applyFill="1" applyBorder="1" applyAlignment="1" applyProtection="1">
      <alignment horizontal="center"/>
    </xf>
    <xf numFmtId="0" fontId="0" fillId="5" borderId="0" xfId="0" applyFill="1" applyBorder="1" applyAlignment="1">
      <alignment horizontal="center" vertical="center" wrapText="1"/>
    </xf>
    <xf numFmtId="0" fontId="0" fillId="5" borderId="20" xfId="0" applyFill="1" applyBorder="1" applyAlignment="1">
      <alignment horizontal="center" vertical="center" wrapText="1"/>
    </xf>
    <xf numFmtId="0" fontId="0" fillId="0" borderId="20" xfId="0" applyFill="1" applyBorder="1" applyAlignment="1" applyProtection="1">
      <alignment horizontal="center" vertical="center"/>
      <protection locked="0"/>
    </xf>
    <xf numFmtId="0" fontId="0" fillId="2" borderId="1" xfId="0" applyFill="1" applyBorder="1" applyAlignment="1">
      <alignment horizontal="left" vertical="top"/>
    </xf>
    <xf numFmtId="0" fontId="0" fillId="2" borderId="0" xfId="0" applyFill="1" applyBorder="1" applyAlignment="1">
      <alignment horizontal="left" vertical="top"/>
    </xf>
    <xf numFmtId="0" fontId="6" fillId="3" borderId="17" xfId="0" applyFont="1" applyFill="1" applyBorder="1" applyAlignment="1" applyProtection="1">
      <alignment horizontal="left" vertical="center"/>
      <protection locked="0"/>
    </xf>
    <xf numFmtId="0" fontId="24" fillId="2" borderId="1" xfId="0" applyFont="1" applyFill="1" applyBorder="1" applyAlignment="1" applyProtection="1">
      <alignment horizontal="left" vertical="center" wrapText="1"/>
    </xf>
    <xf numFmtId="0" fontId="0" fillId="2" borderId="0" xfId="0" applyFill="1" applyBorder="1" applyAlignment="1" applyProtection="1">
      <alignment horizontal="left" vertical="center"/>
    </xf>
    <xf numFmtId="0" fontId="0" fillId="2" borderId="20" xfId="0" applyFill="1" applyBorder="1" applyAlignment="1" applyProtection="1">
      <alignment horizontal="left" vertical="center"/>
    </xf>
    <xf numFmtId="0" fontId="0" fillId="2" borderId="1" xfId="0" applyFill="1" applyBorder="1" applyAlignment="1">
      <alignment horizontal="left" vertical="center"/>
    </xf>
    <xf numFmtId="0" fontId="0" fillId="2" borderId="0" xfId="0" applyFill="1" applyBorder="1" applyAlignment="1">
      <alignment horizontal="left" vertical="center"/>
    </xf>
    <xf numFmtId="15" fontId="6" fillId="3" borderId="17" xfId="0" applyNumberFormat="1" applyFont="1" applyFill="1" applyBorder="1" applyAlignment="1" applyProtection="1">
      <alignment horizontal="left" vertical="center"/>
      <protection locked="0"/>
    </xf>
    <xf numFmtId="0" fontId="6" fillId="3" borderId="25" xfId="0" applyFont="1" applyFill="1" applyBorder="1" applyAlignment="1" applyProtection="1">
      <alignment vertical="center"/>
      <protection locked="0"/>
    </xf>
    <xf numFmtId="0" fontId="0" fillId="2" borderId="0" xfId="0" applyFill="1" applyBorder="1" applyAlignment="1" applyProtection="1">
      <alignment horizontal="left" vertical="center" wrapText="1"/>
    </xf>
    <xf numFmtId="0" fontId="0" fillId="0" borderId="0" xfId="0" applyBorder="1" applyAlignment="1" applyProtection="1">
      <alignment horizontal="center"/>
    </xf>
    <xf numFmtId="0" fontId="5" fillId="2" borderId="0" xfId="0" applyFont="1" applyFill="1" applyBorder="1" applyAlignment="1" applyProtection="1">
      <alignment horizontal="center" vertical="center"/>
      <protection locked="0"/>
    </xf>
    <xf numFmtId="0" fontId="0" fillId="0" borderId="1" xfId="0" applyFill="1" applyBorder="1" applyAlignment="1">
      <alignment horizontal="center" vertical="center"/>
    </xf>
    <xf numFmtId="0" fontId="0" fillId="0" borderId="0" xfId="0" applyFill="1" applyBorder="1" applyAlignment="1">
      <alignment horizontal="center" vertical="center"/>
    </xf>
    <xf numFmtId="0" fontId="26" fillId="3" borderId="25" xfId="3" applyFill="1" applyBorder="1" applyAlignment="1" applyProtection="1">
      <alignment horizontal="left" vertical="center"/>
      <protection locked="0"/>
    </xf>
    <xf numFmtId="0" fontId="6" fillId="3" borderId="25" xfId="0" applyFont="1" applyFill="1" applyBorder="1" applyAlignment="1" applyProtection="1">
      <alignment horizontal="left" vertical="center"/>
      <protection locked="0"/>
    </xf>
    <xf numFmtId="0" fontId="0" fillId="0" borderId="1" xfId="0" applyFill="1" applyBorder="1" applyAlignment="1">
      <alignment horizontal="center"/>
    </xf>
    <xf numFmtId="0" fontId="0" fillId="0" borderId="0" xfId="0" applyFill="1" applyBorder="1" applyAlignment="1">
      <alignment horizontal="center"/>
    </xf>
    <xf numFmtId="0" fontId="4" fillId="2" borderId="1" xfId="0" applyFont="1" applyFill="1" applyBorder="1" applyAlignment="1">
      <alignment horizontal="left" vertical="center"/>
    </xf>
    <xf numFmtId="0" fontId="4" fillId="2" borderId="0" xfId="0" applyFont="1" applyFill="1" applyBorder="1" applyAlignment="1">
      <alignment horizontal="left" vertical="center"/>
    </xf>
    <xf numFmtId="0" fontId="0" fillId="2" borderId="1" xfId="0" applyFill="1" applyBorder="1" applyAlignment="1" applyProtection="1">
      <alignment horizontal="left" vertical="center"/>
    </xf>
    <xf numFmtId="0" fontId="17" fillId="2" borderId="1" xfId="0" applyFont="1" applyFill="1" applyBorder="1" applyAlignment="1" applyProtection="1">
      <alignment horizontal="left" vertical="center"/>
    </xf>
    <xf numFmtId="0" fontId="17" fillId="2" borderId="0" xfId="0" applyFont="1" applyFill="1" applyBorder="1" applyAlignment="1" applyProtection="1">
      <alignment horizontal="left" vertical="center"/>
    </xf>
    <xf numFmtId="0" fontId="0" fillId="2" borderId="1" xfId="0" applyFill="1" applyBorder="1" applyAlignment="1" applyProtection="1">
      <alignment horizontal="center"/>
    </xf>
    <xf numFmtId="0" fontId="0" fillId="2" borderId="0" xfId="0" applyFill="1" applyBorder="1" applyAlignment="1" applyProtection="1">
      <alignment horizontal="center"/>
    </xf>
    <xf numFmtId="0" fontId="0" fillId="2" borderId="20" xfId="0" applyFill="1" applyBorder="1" applyAlignment="1" applyProtection="1">
      <alignment horizontal="center"/>
    </xf>
    <xf numFmtId="0" fontId="28" fillId="2" borderId="0" xfId="0" applyFont="1" applyFill="1" applyBorder="1" applyAlignment="1" applyProtection="1">
      <alignment horizontal="center"/>
    </xf>
    <xf numFmtId="0" fontId="0" fillId="2" borderId="1"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20" xfId="0" applyFill="1" applyBorder="1" applyAlignment="1" applyProtection="1">
      <alignment horizontal="center" vertical="center"/>
    </xf>
    <xf numFmtId="0" fontId="4" fillId="2" borderId="1"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18" fillId="2" borderId="1" xfId="0" applyFont="1" applyFill="1" applyBorder="1" applyAlignment="1">
      <alignment horizontal="left" vertical="center"/>
    </xf>
    <xf numFmtId="49" fontId="0" fillId="3" borderId="0" xfId="0" applyNumberFormat="1" applyFill="1" applyBorder="1" applyAlignment="1" applyProtection="1">
      <alignment horizontal="left" vertical="center" wrapText="1"/>
      <protection locked="0"/>
    </xf>
    <xf numFmtId="49" fontId="0" fillId="3" borderId="20" xfId="0" applyNumberFormat="1" applyFill="1" applyBorder="1" applyAlignment="1" applyProtection="1">
      <alignment horizontal="left" vertical="center" wrapText="1"/>
      <protection locked="0"/>
    </xf>
    <xf numFmtId="14" fontId="0" fillId="3" borderId="17" xfId="0" applyNumberFormat="1" applyFill="1" applyBorder="1" applyAlignment="1" applyProtection="1">
      <alignment horizontal="left"/>
      <protection locked="0"/>
    </xf>
    <xf numFmtId="0" fontId="0" fillId="3" borderId="17" xfId="0" applyFill="1" applyBorder="1" applyAlignment="1" applyProtection="1">
      <alignment horizontal="left"/>
      <protection locked="0"/>
    </xf>
    <xf numFmtId="14" fontId="0" fillId="3" borderId="25" xfId="0" applyNumberFormat="1" applyFill="1" applyBorder="1" applyAlignment="1" applyProtection="1">
      <alignment horizontal="left"/>
      <protection locked="0"/>
    </xf>
    <xf numFmtId="0" fontId="0" fillId="3" borderId="25" xfId="0" applyFill="1" applyBorder="1" applyAlignment="1" applyProtection="1">
      <alignment horizontal="left"/>
      <protection locked="0"/>
    </xf>
    <xf numFmtId="0" fontId="0" fillId="3" borderId="17" xfId="0" applyFill="1" applyBorder="1" applyAlignment="1" applyProtection="1">
      <alignment horizontal="left" vertical="center"/>
      <protection locked="0"/>
    </xf>
    <xf numFmtId="0" fontId="0" fillId="3" borderId="25" xfId="0" applyFill="1" applyBorder="1" applyAlignment="1" applyProtection="1">
      <alignment horizontal="left" vertical="center"/>
      <protection locked="0"/>
    </xf>
    <xf numFmtId="0" fontId="6" fillId="3" borderId="44" xfId="0" applyFont="1" applyFill="1" applyBorder="1" applyAlignment="1" applyProtection="1">
      <alignment horizontal="left" vertical="center"/>
      <protection locked="0"/>
    </xf>
    <xf numFmtId="8" fontId="17" fillId="4" borderId="25" xfId="0" applyNumberFormat="1" applyFont="1" applyFill="1" applyBorder="1" applyAlignment="1" applyProtection="1">
      <alignment horizontal="center"/>
    </xf>
    <xf numFmtId="0" fontId="4" fillId="2" borderId="1"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0" fillId="2" borderId="1" xfId="0" applyFill="1" applyBorder="1" applyAlignment="1" applyProtection="1">
      <alignment horizontal="left" vertical="center" wrapText="1"/>
    </xf>
    <xf numFmtId="0" fontId="24" fillId="2" borderId="0" xfId="0" applyFont="1" applyFill="1" applyBorder="1" applyAlignment="1" applyProtection="1">
      <alignment horizontal="left" vertical="center" wrapText="1"/>
    </xf>
    <xf numFmtId="0" fontId="23" fillId="2" borderId="0" xfId="0" applyFont="1" applyFill="1" applyBorder="1" applyAlignment="1" applyProtection="1">
      <alignment horizontal="left" vertical="center" wrapText="1"/>
    </xf>
    <xf numFmtId="15" fontId="6" fillId="3" borderId="17" xfId="0" applyNumberFormat="1" applyFont="1" applyFill="1" applyBorder="1" applyAlignment="1" applyProtection="1">
      <alignment horizontal="center" vertical="center"/>
      <protection locked="0"/>
    </xf>
    <xf numFmtId="0" fontId="16" fillId="2" borderId="1" xfId="0" applyFont="1" applyFill="1" applyBorder="1" applyAlignment="1" applyProtection="1">
      <alignment horizontal="center" wrapText="1"/>
    </xf>
    <xf numFmtId="0" fontId="16" fillId="2" borderId="0" xfId="0" applyFont="1" applyFill="1" applyBorder="1" applyAlignment="1" applyProtection="1">
      <alignment horizontal="center" wrapText="1"/>
    </xf>
    <xf numFmtId="0" fontId="8" fillId="0" borderId="5"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8" fillId="0" borderId="7" xfId="0" applyFont="1" applyBorder="1" applyAlignment="1" applyProtection="1">
      <alignment horizontal="left" vertical="top" wrapText="1"/>
    </xf>
    <xf numFmtId="0" fontId="9" fillId="0" borderId="5" xfId="0" applyFont="1" applyBorder="1" applyAlignment="1" applyProtection="1">
      <alignment horizontal="left"/>
    </xf>
    <xf numFmtId="0" fontId="9" fillId="0" borderId="6" xfId="0" applyFont="1" applyBorder="1" applyAlignment="1" applyProtection="1">
      <alignment horizontal="left"/>
    </xf>
    <xf numFmtId="0" fontId="9" fillId="0" borderId="7" xfId="0" applyFont="1" applyBorder="1" applyAlignment="1" applyProtection="1">
      <alignment horizontal="left"/>
    </xf>
    <xf numFmtId="0" fontId="9" fillId="0" borderId="13" xfId="0" applyFont="1" applyBorder="1" applyAlignment="1" applyProtection="1">
      <alignment horizontal="left"/>
    </xf>
    <xf numFmtId="0" fontId="9" fillId="0" borderId="14" xfId="0" applyFont="1" applyBorder="1" applyAlignment="1" applyProtection="1">
      <alignment horizontal="left"/>
    </xf>
    <xf numFmtId="0" fontId="9" fillId="0" borderId="15" xfId="0" applyFont="1" applyBorder="1" applyAlignment="1" applyProtection="1">
      <alignment horizontal="left"/>
    </xf>
    <xf numFmtId="44" fontId="10" fillId="0" borderId="5" xfId="1" applyFont="1" applyBorder="1" applyAlignment="1" applyProtection="1">
      <alignment horizontal="center" vertical="top" wrapText="1"/>
    </xf>
    <xf numFmtId="44" fontId="10" fillId="0" borderId="6" xfId="1" applyFont="1" applyBorder="1" applyAlignment="1" applyProtection="1">
      <alignment horizontal="center" vertical="top" wrapText="1"/>
    </xf>
    <xf numFmtId="44" fontId="10" fillId="0" borderId="24" xfId="1" applyFont="1" applyBorder="1" applyAlignment="1" applyProtection="1">
      <alignment horizontal="center" vertical="top" wrapText="1"/>
    </xf>
    <xf numFmtId="16" fontId="13" fillId="0" borderId="28" xfId="0" applyNumberFormat="1" applyFont="1" applyBorder="1" applyAlignment="1" applyProtection="1">
      <alignment horizontal="left" vertical="center" wrapText="1"/>
    </xf>
    <xf numFmtId="16" fontId="13" fillId="0" borderId="29" xfId="0" applyNumberFormat="1" applyFont="1" applyBorder="1" applyAlignment="1" applyProtection="1">
      <alignment horizontal="left" vertical="center" wrapText="1"/>
    </xf>
    <xf numFmtId="16" fontId="13" fillId="0" borderId="33" xfId="0" applyNumberFormat="1" applyFont="1" applyBorder="1" applyAlignment="1" applyProtection="1">
      <alignment horizontal="left" vertical="center" wrapText="1"/>
    </xf>
    <xf numFmtId="0" fontId="14" fillId="0" borderId="39" xfId="0" applyFont="1" applyBorder="1" applyAlignment="1" applyProtection="1">
      <alignment horizontal="left" vertical="center" wrapText="1"/>
    </xf>
    <xf numFmtId="0" fontId="14" fillId="0" borderId="42" xfId="0" applyFont="1" applyBorder="1" applyAlignment="1" applyProtection="1">
      <alignment horizontal="left" vertical="center" wrapText="1"/>
    </xf>
    <xf numFmtId="49" fontId="2" fillId="0" borderId="0" xfId="1" applyNumberFormat="1" applyFont="1" applyBorder="1" applyAlignment="1" applyProtection="1">
      <alignment horizontal="left" vertical="center" wrapText="1"/>
    </xf>
    <xf numFmtId="16" fontId="13" fillId="2" borderId="0" xfId="0" applyNumberFormat="1" applyFont="1" applyFill="1" applyBorder="1" applyAlignment="1" applyProtection="1">
      <alignment horizontal="left" vertical="center" wrapText="1"/>
    </xf>
    <xf numFmtId="0" fontId="0" fillId="2" borderId="0" xfId="0" applyFill="1" applyBorder="1" applyAlignment="1" applyProtection="1">
      <alignment horizontal="left" vertical="center" wrapText="1"/>
      <protection locked="0"/>
    </xf>
    <xf numFmtId="0" fontId="16" fillId="2" borderId="0" xfId="0" applyFont="1" applyFill="1" applyBorder="1" applyAlignment="1" applyProtection="1">
      <alignment horizontal="center" wrapText="1"/>
      <protection locked="0"/>
    </xf>
    <xf numFmtId="0" fontId="12" fillId="2" borderId="0" xfId="0" applyFont="1" applyFill="1" applyBorder="1" applyAlignment="1" applyProtection="1">
      <alignment horizontal="center" wrapText="1"/>
      <protection locked="0"/>
    </xf>
  </cellXfs>
  <cellStyles count="4">
    <cellStyle name="Link" xfId="3" builtinId="8"/>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438150</xdr:colOff>
      <xdr:row>0</xdr:row>
      <xdr:rowOff>57150</xdr:rowOff>
    </xdr:from>
    <xdr:to>
      <xdr:col>8</xdr:col>
      <xdr:colOff>561940</xdr:colOff>
      <xdr:row>5</xdr:row>
      <xdr:rowOff>180975</xdr:rowOff>
    </xdr:to>
    <xdr:pic>
      <xdr:nvPicPr>
        <xdr:cNvPr id="3" name="Grafik 2"/>
        <xdr:cNvPicPr>
          <a:picLocks noChangeAspect="1"/>
        </xdr:cNvPicPr>
      </xdr:nvPicPr>
      <xdr:blipFill>
        <a:blip xmlns:r="http://schemas.openxmlformats.org/officeDocument/2006/relationships" r:embed="rId1"/>
        <a:stretch>
          <a:fillRect/>
        </a:stretch>
      </xdr:blipFill>
      <xdr:spPr>
        <a:xfrm>
          <a:off x="5286375" y="57150"/>
          <a:ext cx="1647790" cy="10858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336550</xdr:colOff>
          <xdr:row>84</xdr:row>
          <xdr:rowOff>266700</xdr:rowOff>
        </xdr:from>
        <xdr:to>
          <xdr:col>0</xdr:col>
          <xdr:colOff>660400</xdr:colOff>
          <xdr:row>86</xdr:row>
          <xdr:rowOff>190500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84</xdr:row>
          <xdr:rowOff>266700</xdr:rowOff>
        </xdr:from>
        <xdr:to>
          <xdr:col>0</xdr:col>
          <xdr:colOff>660400</xdr:colOff>
          <xdr:row>86</xdr:row>
          <xdr:rowOff>190500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336550</xdr:colOff>
          <xdr:row>83</xdr:row>
          <xdr:rowOff>69850</xdr:rowOff>
        </xdr:from>
        <xdr:to>
          <xdr:col>0</xdr:col>
          <xdr:colOff>660400</xdr:colOff>
          <xdr:row>85</xdr:row>
          <xdr:rowOff>152400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93</xdr:row>
          <xdr:rowOff>88900</xdr:rowOff>
        </xdr:from>
        <xdr:to>
          <xdr:col>0</xdr:col>
          <xdr:colOff>488950</xdr:colOff>
          <xdr:row>95</xdr:row>
          <xdr:rowOff>127000</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222250</xdr:colOff>
          <xdr:row>95</xdr:row>
          <xdr:rowOff>0</xdr:rowOff>
        </xdr:from>
        <xdr:to>
          <xdr:col>0</xdr:col>
          <xdr:colOff>450850</xdr:colOff>
          <xdr:row>97</xdr:row>
          <xdr:rowOff>152400</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134"/>
  <sheetViews>
    <sheetView topLeftCell="A74" zoomScale="98" zoomScaleNormal="98" workbookViewId="0">
      <selection activeCell="B85" sqref="B85:H85"/>
    </sheetView>
  </sheetViews>
  <sheetFormatPr baseColWidth="10" defaultColWidth="0" defaultRowHeight="12.75" customHeight="1" zeroHeight="1" x14ac:dyDescent="0.25"/>
  <cols>
    <col min="1" max="1" width="12.81640625" style="134" customWidth="1"/>
    <col min="2" max="2" width="14.1796875" style="134" customWidth="1"/>
    <col min="3" max="9" width="11.453125" style="134" customWidth="1"/>
    <col min="10" max="16384" width="11.453125" hidden="1"/>
  </cols>
  <sheetData>
    <row r="1" spans="1:11" ht="12.5" x14ac:dyDescent="0.25">
      <c r="A1" s="112"/>
      <c r="B1" s="112"/>
      <c r="C1" s="112"/>
      <c r="D1" s="112"/>
      <c r="E1" s="112"/>
      <c r="F1" s="112"/>
      <c r="G1" s="112"/>
      <c r="H1" s="112"/>
      <c r="I1" s="112"/>
    </row>
    <row r="2" spans="1:11" ht="15.5" x14ac:dyDescent="0.35">
      <c r="A2" s="113" t="s">
        <v>30</v>
      </c>
      <c r="B2" s="112"/>
      <c r="C2" s="112"/>
      <c r="D2" s="112"/>
      <c r="E2" s="112"/>
      <c r="F2" s="112"/>
      <c r="G2" s="112"/>
      <c r="H2" s="112"/>
      <c r="I2" s="112"/>
    </row>
    <row r="3" spans="1:11" ht="15.5" x14ac:dyDescent="0.35">
      <c r="A3" s="113" t="s">
        <v>32</v>
      </c>
      <c r="B3" s="112"/>
      <c r="C3" s="112"/>
      <c r="D3" s="112"/>
      <c r="E3" s="112"/>
      <c r="F3" s="112"/>
      <c r="G3" s="112"/>
      <c r="H3" s="112"/>
      <c r="I3" s="112"/>
    </row>
    <row r="4" spans="1:11" ht="15.5" x14ac:dyDescent="0.35">
      <c r="A4" s="113" t="s">
        <v>33</v>
      </c>
      <c r="B4" s="25"/>
      <c r="C4" s="112"/>
      <c r="D4" s="112"/>
      <c r="E4" s="112"/>
      <c r="F4" s="112"/>
      <c r="G4" s="112"/>
      <c r="H4" s="112"/>
      <c r="I4" s="112"/>
    </row>
    <row r="5" spans="1:11" ht="15.5" x14ac:dyDescent="0.35">
      <c r="A5" s="113" t="s">
        <v>28</v>
      </c>
      <c r="B5" s="112"/>
      <c r="C5" s="112"/>
      <c r="D5" s="112"/>
      <c r="E5" s="112"/>
      <c r="F5" s="112"/>
      <c r="G5" s="112"/>
      <c r="H5" s="112"/>
      <c r="I5" s="112"/>
    </row>
    <row r="6" spans="1:11" ht="15.5" x14ac:dyDescent="0.35">
      <c r="A6" s="113"/>
      <c r="B6" s="112"/>
      <c r="C6" s="112"/>
      <c r="D6" s="112"/>
      <c r="E6" s="112"/>
      <c r="F6" s="112"/>
      <c r="G6" s="112"/>
      <c r="H6" s="112"/>
      <c r="I6" s="112"/>
    </row>
    <row r="7" spans="1:11" ht="15.5" x14ac:dyDescent="0.35">
      <c r="A7" s="113" t="s">
        <v>29</v>
      </c>
      <c r="B7" s="112"/>
      <c r="C7" s="112"/>
      <c r="D7" s="112"/>
      <c r="E7" s="112"/>
      <c r="F7" s="112"/>
      <c r="G7" s="112"/>
      <c r="H7" s="112"/>
      <c r="I7" s="112"/>
    </row>
    <row r="8" spans="1:11" ht="15.5" x14ac:dyDescent="0.35">
      <c r="A8" s="113"/>
      <c r="B8" s="112"/>
      <c r="C8" s="112"/>
      <c r="D8" s="112"/>
      <c r="E8" s="112"/>
      <c r="F8" s="112"/>
      <c r="G8" s="112"/>
      <c r="H8" s="112"/>
      <c r="I8" s="112"/>
    </row>
    <row r="9" spans="1:11" ht="15.5" x14ac:dyDescent="0.35">
      <c r="A9" s="113"/>
      <c r="B9" s="112"/>
      <c r="C9" s="112"/>
      <c r="D9" s="112"/>
      <c r="E9" s="112"/>
      <c r="F9" s="112"/>
      <c r="G9" s="112"/>
      <c r="H9" s="112"/>
      <c r="I9" s="112"/>
    </row>
    <row r="10" spans="1:11" ht="15.5" x14ac:dyDescent="0.35">
      <c r="A10" s="113"/>
      <c r="B10" s="112"/>
      <c r="C10" s="112"/>
      <c r="D10" s="112"/>
      <c r="E10" s="112"/>
      <c r="F10" s="112"/>
      <c r="G10" s="112"/>
      <c r="H10" s="112"/>
      <c r="I10" s="112"/>
    </row>
    <row r="11" spans="1:11" ht="15.5" x14ac:dyDescent="0.35">
      <c r="A11" s="113"/>
      <c r="B11" s="112"/>
      <c r="C11" s="112"/>
      <c r="D11" s="112"/>
      <c r="E11" s="112"/>
      <c r="F11" s="112"/>
      <c r="G11" s="112"/>
      <c r="H11" s="112"/>
      <c r="I11" s="112"/>
    </row>
    <row r="12" spans="1:11" ht="15.5" x14ac:dyDescent="0.35">
      <c r="A12" s="113"/>
      <c r="B12" s="112"/>
      <c r="C12" s="112"/>
      <c r="D12" s="112"/>
      <c r="E12" s="112"/>
      <c r="F12" s="112"/>
      <c r="G12" s="112"/>
      <c r="H12" s="112"/>
      <c r="I12" s="112"/>
    </row>
    <row r="13" spans="1:11" ht="13" thickBot="1" x14ac:dyDescent="0.3">
      <c r="A13" s="112"/>
      <c r="B13" s="112"/>
      <c r="C13" s="112"/>
      <c r="D13" s="112"/>
      <c r="E13" s="112"/>
      <c r="F13" s="112"/>
      <c r="G13" s="112"/>
      <c r="H13" s="112"/>
      <c r="I13" s="112"/>
    </row>
    <row r="14" spans="1:11" ht="24.5" customHeight="1" thickBot="1" x14ac:dyDescent="0.3">
      <c r="A14" s="181" t="s">
        <v>111</v>
      </c>
      <c r="B14" s="181"/>
      <c r="C14" s="181"/>
      <c r="D14" s="181"/>
      <c r="E14" s="181"/>
      <c r="F14" s="181"/>
      <c r="G14" s="181"/>
      <c r="H14" s="181"/>
      <c r="I14" s="181"/>
      <c r="J14" s="11"/>
      <c r="K14" s="12"/>
    </row>
    <row r="15" spans="1:11" ht="29.25" customHeight="1" x14ac:dyDescent="0.25">
      <c r="A15" s="180"/>
      <c r="B15" s="180"/>
      <c r="C15" s="180"/>
      <c r="D15" s="180"/>
      <c r="E15" s="180"/>
      <c r="F15" s="180"/>
      <c r="G15" s="180"/>
      <c r="H15" s="180"/>
      <c r="I15" s="114"/>
    </row>
    <row r="16" spans="1:11" ht="12.5" x14ac:dyDescent="0.25">
      <c r="A16" s="58"/>
      <c r="B16" s="8"/>
      <c r="C16" s="8"/>
      <c r="D16" s="8"/>
      <c r="E16" s="8"/>
      <c r="F16" s="8"/>
      <c r="G16" s="8"/>
      <c r="H16" s="8"/>
      <c r="I16" s="9"/>
    </row>
    <row r="17" spans="1:11" ht="12.5" x14ac:dyDescent="0.25">
      <c r="A17" s="193" t="s">
        <v>37</v>
      </c>
      <c r="B17" s="194"/>
      <c r="C17" s="194"/>
      <c r="D17" s="194"/>
      <c r="E17" s="194"/>
      <c r="F17" s="194"/>
      <c r="G17" s="194"/>
      <c r="H17" s="194"/>
      <c r="I17" s="195"/>
    </row>
    <row r="18" spans="1:11" ht="12.5" x14ac:dyDescent="0.25">
      <c r="A18" s="58"/>
      <c r="B18" s="8"/>
      <c r="C18" s="8"/>
      <c r="D18" s="8"/>
      <c r="E18" s="8"/>
      <c r="F18" s="8"/>
      <c r="G18" s="8"/>
      <c r="H18" s="8"/>
      <c r="I18" s="9"/>
    </row>
    <row r="19" spans="1:11" ht="13" x14ac:dyDescent="0.3">
      <c r="A19" s="58"/>
      <c r="B19" s="8"/>
      <c r="C19" s="196"/>
      <c r="D19" s="196"/>
      <c r="E19" s="196"/>
      <c r="F19" s="196"/>
      <c r="G19" s="196"/>
      <c r="H19" s="8"/>
      <c r="I19" s="9"/>
    </row>
    <row r="20" spans="1:11" ht="12.5" x14ac:dyDescent="0.25">
      <c r="A20" s="58"/>
      <c r="B20" s="8"/>
      <c r="C20" s="119" t="s">
        <v>105</v>
      </c>
      <c r="D20" s="8"/>
      <c r="E20" s="8"/>
      <c r="F20" s="8"/>
      <c r="G20" s="8"/>
      <c r="H20" s="8"/>
      <c r="I20" s="9"/>
    </row>
    <row r="21" spans="1:11" ht="12.5" x14ac:dyDescent="0.25">
      <c r="A21" s="197" t="s">
        <v>107</v>
      </c>
      <c r="B21" s="198"/>
      <c r="C21" s="198"/>
      <c r="D21" s="198"/>
      <c r="E21" s="198"/>
      <c r="F21" s="198"/>
      <c r="G21" s="198"/>
      <c r="H21" s="198"/>
      <c r="I21" s="199"/>
    </row>
    <row r="22" spans="1:11" ht="12.5" x14ac:dyDescent="0.25">
      <c r="A22" s="197" t="s">
        <v>106</v>
      </c>
      <c r="B22" s="198"/>
      <c r="C22" s="198"/>
      <c r="D22" s="198"/>
      <c r="E22" s="198"/>
      <c r="F22" s="198"/>
      <c r="G22" s="198"/>
      <c r="H22" s="198"/>
      <c r="I22" s="199"/>
    </row>
    <row r="23" spans="1:11" ht="12.5" x14ac:dyDescent="0.25">
      <c r="A23" s="58"/>
      <c r="B23" s="8"/>
      <c r="C23" s="8"/>
      <c r="D23" s="8"/>
      <c r="E23" s="8"/>
      <c r="F23" s="8"/>
      <c r="G23" s="8"/>
      <c r="H23" s="8"/>
      <c r="I23" s="9"/>
    </row>
    <row r="24" spans="1:11" ht="17.25" customHeight="1" x14ac:dyDescent="0.25">
      <c r="A24" s="190"/>
      <c r="B24" s="173"/>
      <c r="C24" s="173"/>
      <c r="D24" s="173"/>
      <c r="E24" s="173"/>
      <c r="F24" s="173"/>
      <c r="G24" s="173"/>
      <c r="H24" s="173"/>
      <c r="I24" s="174"/>
    </row>
    <row r="25" spans="1:11" ht="12.5" x14ac:dyDescent="0.25">
      <c r="A25" s="58"/>
      <c r="B25" s="8"/>
      <c r="C25" s="8"/>
      <c r="D25" s="8"/>
      <c r="E25" s="8"/>
      <c r="F25" s="8"/>
      <c r="G25" s="8"/>
      <c r="H25" s="8"/>
      <c r="I25" s="9"/>
    </row>
    <row r="26" spans="1:11" ht="15.5" x14ac:dyDescent="0.25">
      <c r="A26" s="214" t="s">
        <v>13</v>
      </c>
      <c r="B26" s="215"/>
      <c r="C26" s="215"/>
      <c r="D26" s="155"/>
      <c r="E26" s="8"/>
      <c r="F26" s="8"/>
      <c r="G26" s="8"/>
      <c r="H26" s="8"/>
      <c r="I26" s="9"/>
    </row>
    <row r="27" spans="1:11" ht="12.5" x14ac:dyDescent="0.25">
      <c r="A27" s="58"/>
      <c r="B27" s="8"/>
      <c r="C27" s="8"/>
      <c r="D27" s="8"/>
      <c r="E27" s="8"/>
      <c r="F27" s="8"/>
      <c r="G27" s="8"/>
      <c r="H27" s="8"/>
      <c r="I27" s="9"/>
    </row>
    <row r="28" spans="1:11" ht="19.5" customHeight="1" x14ac:dyDescent="0.25">
      <c r="A28" s="59" t="s">
        <v>15</v>
      </c>
      <c r="B28" s="115" t="s">
        <v>16</v>
      </c>
      <c r="C28" s="8"/>
      <c r="D28" s="206"/>
      <c r="E28" s="207"/>
      <c r="F28" s="207"/>
      <c r="G28" s="4"/>
      <c r="H28" s="4"/>
      <c r="I28" s="7"/>
    </row>
    <row r="29" spans="1:11" ht="19.5" customHeight="1" x14ac:dyDescent="0.25">
      <c r="A29" s="58"/>
      <c r="B29" s="115" t="s">
        <v>17</v>
      </c>
      <c r="C29" s="8"/>
      <c r="D29" s="208"/>
      <c r="E29" s="209"/>
      <c r="F29" s="209"/>
      <c r="G29" s="4"/>
      <c r="H29" s="4"/>
      <c r="I29" s="7"/>
    </row>
    <row r="30" spans="1:11" s="186" customFormat="1" ht="19.5" customHeight="1" x14ac:dyDescent="0.25">
      <c r="B30" s="187"/>
      <c r="C30" s="187"/>
      <c r="D30" s="187"/>
      <c r="E30" s="187"/>
      <c r="F30" s="187"/>
      <c r="G30" s="187"/>
      <c r="H30" s="187"/>
      <c r="I30" s="187"/>
      <c r="J30" s="187"/>
      <c r="K30" s="187"/>
    </row>
    <row r="31" spans="1:11" ht="21" customHeight="1" x14ac:dyDescent="0.25">
      <c r="A31" s="190" t="s">
        <v>34</v>
      </c>
      <c r="B31" s="173"/>
      <c r="C31" s="4"/>
      <c r="D31" s="165">
        <f>'KoFi '!D31</f>
        <v>0</v>
      </c>
      <c r="E31" s="165"/>
      <c r="F31" s="166" t="s">
        <v>18</v>
      </c>
      <c r="G31" s="166"/>
      <c r="H31" s="166"/>
      <c r="I31" s="167"/>
    </row>
    <row r="32" spans="1:11" ht="21" customHeight="1" x14ac:dyDescent="0.25">
      <c r="A32" s="154" t="s">
        <v>36</v>
      </c>
      <c r="B32" s="151"/>
      <c r="C32" s="4"/>
      <c r="D32" s="165">
        <f>'KoFi '!D35</f>
        <v>0</v>
      </c>
      <c r="E32" s="165"/>
      <c r="F32" s="166"/>
      <c r="G32" s="166"/>
      <c r="H32" s="166"/>
      <c r="I32" s="167"/>
    </row>
    <row r="33" spans="1:11" ht="21" customHeight="1" x14ac:dyDescent="0.25">
      <c r="A33" s="154" t="s">
        <v>38</v>
      </c>
      <c r="B33" s="151"/>
      <c r="C33" s="4"/>
      <c r="D33" s="165">
        <f>'KoFi '!D37</f>
        <v>0</v>
      </c>
      <c r="E33" s="165"/>
      <c r="F33" s="166"/>
      <c r="G33" s="166"/>
      <c r="H33" s="166"/>
      <c r="I33" s="167"/>
    </row>
    <row r="34" spans="1:11" ht="21" customHeight="1" x14ac:dyDescent="0.25">
      <c r="A34" s="154" t="s">
        <v>35</v>
      </c>
      <c r="B34" s="151"/>
      <c r="C34" s="4"/>
      <c r="D34" s="165">
        <f>'KoFi '!D36</f>
        <v>0</v>
      </c>
      <c r="E34" s="165"/>
      <c r="F34" s="166"/>
      <c r="G34" s="166"/>
      <c r="H34" s="166"/>
      <c r="I34" s="167"/>
    </row>
    <row r="35" spans="1:11" ht="21" customHeight="1" x14ac:dyDescent="0.3">
      <c r="A35" s="191" t="s">
        <v>19</v>
      </c>
      <c r="B35" s="192"/>
      <c r="C35" s="16"/>
      <c r="D35" s="213">
        <f>'KoFi '!D38</f>
        <v>0</v>
      </c>
      <c r="E35" s="213"/>
      <c r="F35" s="14"/>
      <c r="G35" s="14"/>
      <c r="H35" s="14"/>
      <c r="I35" s="15"/>
    </row>
    <row r="36" spans="1:11" s="182" customFormat="1" ht="20.25" customHeight="1" x14ac:dyDescent="0.25">
      <c r="B36" s="183"/>
      <c r="C36" s="183"/>
      <c r="D36" s="183"/>
      <c r="E36" s="183"/>
      <c r="F36" s="183"/>
      <c r="G36" s="183"/>
      <c r="H36" s="183"/>
      <c r="I36" s="183"/>
      <c r="J36" s="183"/>
      <c r="K36" s="183"/>
    </row>
    <row r="37" spans="1:11" ht="12.5" x14ac:dyDescent="0.25">
      <c r="A37" s="3"/>
      <c r="B37" s="4"/>
      <c r="C37" s="4"/>
      <c r="D37" s="4"/>
      <c r="E37" s="4"/>
      <c r="F37" s="4"/>
      <c r="G37" s="4"/>
      <c r="H37" s="4"/>
      <c r="I37" s="7"/>
    </row>
    <row r="38" spans="1:11" ht="15.5" x14ac:dyDescent="0.25">
      <c r="A38" s="188" t="s">
        <v>20</v>
      </c>
      <c r="B38" s="189"/>
      <c r="C38" s="189"/>
      <c r="D38" s="4"/>
      <c r="E38" s="4"/>
      <c r="F38" s="4"/>
      <c r="G38" s="4"/>
      <c r="H38" s="4"/>
      <c r="I38" s="7"/>
    </row>
    <row r="39" spans="1:11" ht="12.5" x14ac:dyDescent="0.25">
      <c r="A39" s="3"/>
      <c r="B39" s="4"/>
      <c r="C39" s="4"/>
      <c r="D39" s="4"/>
      <c r="E39" s="4"/>
      <c r="F39" s="4"/>
      <c r="G39" s="4"/>
      <c r="H39" s="4"/>
      <c r="I39" s="7"/>
    </row>
    <row r="40" spans="1:11" ht="19.5" customHeight="1" x14ac:dyDescent="0.25">
      <c r="A40" s="152" t="s">
        <v>14</v>
      </c>
      <c r="B40" s="153"/>
      <c r="C40" s="210"/>
      <c r="D40" s="210"/>
      <c r="E40" s="210"/>
      <c r="F40" s="210"/>
      <c r="G40" s="210"/>
      <c r="H40" s="210"/>
      <c r="I40" s="168"/>
    </row>
    <row r="41" spans="1:11" ht="19.5" customHeight="1" x14ac:dyDescent="0.25">
      <c r="A41" s="152" t="s">
        <v>21</v>
      </c>
      <c r="B41" s="153"/>
      <c r="C41" s="211"/>
      <c r="D41" s="211"/>
      <c r="E41" s="211"/>
      <c r="F41" s="211"/>
      <c r="G41" s="211"/>
      <c r="H41" s="211"/>
      <c r="I41" s="168"/>
    </row>
    <row r="42" spans="1:11" s="13" customFormat="1" ht="19.5" customHeight="1" x14ac:dyDescent="0.25">
      <c r="A42" s="182"/>
      <c r="B42" s="183"/>
      <c r="C42" s="183"/>
      <c r="D42" s="183"/>
      <c r="E42" s="183"/>
      <c r="F42" s="183"/>
      <c r="G42" s="183"/>
      <c r="H42" s="183"/>
      <c r="I42" s="168"/>
    </row>
    <row r="43" spans="1:11" ht="20.25" customHeight="1" x14ac:dyDescent="0.25">
      <c r="A43" s="110" t="s">
        <v>22</v>
      </c>
      <c r="B43" s="111"/>
      <c r="C43" s="211"/>
      <c r="D43" s="211"/>
      <c r="E43" s="211"/>
      <c r="F43" s="211"/>
      <c r="G43" s="211"/>
      <c r="H43" s="211"/>
      <c r="I43" s="168"/>
    </row>
    <row r="44" spans="1:11" ht="20.25" customHeight="1" x14ac:dyDescent="0.25">
      <c r="A44" s="175" t="s">
        <v>23</v>
      </c>
      <c r="B44" s="176"/>
      <c r="C44" s="171"/>
      <c r="D44" s="171"/>
      <c r="E44" s="171"/>
      <c r="F44" s="171"/>
      <c r="G44" s="8"/>
      <c r="H44" s="8"/>
      <c r="I44" s="9"/>
    </row>
    <row r="45" spans="1:11" ht="20.25" customHeight="1" x14ac:dyDescent="0.25">
      <c r="A45" s="175" t="s">
        <v>24</v>
      </c>
      <c r="B45" s="176"/>
      <c r="C45" s="184"/>
      <c r="D45" s="185"/>
      <c r="E45" s="185"/>
      <c r="F45" s="185"/>
      <c r="G45" s="8"/>
      <c r="H45" s="8"/>
      <c r="I45" s="9"/>
    </row>
    <row r="46" spans="1:11" ht="20.25" customHeight="1" x14ac:dyDescent="0.25">
      <c r="A46" s="175" t="s">
        <v>25</v>
      </c>
      <c r="B46" s="176"/>
      <c r="C46" s="184"/>
      <c r="D46" s="185"/>
      <c r="E46" s="185"/>
      <c r="F46" s="185"/>
      <c r="G46" s="8"/>
      <c r="H46" s="8"/>
      <c r="I46" s="9"/>
    </row>
    <row r="47" spans="1:11" s="182" customFormat="1" ht="20.25" customHeight="1" x14ac:dyDescent="0.25">
      <c r="B47" s="183"/>
      <c r="C47" s="183"/>
      <c r="D47" s="183"/>
      <c r="E47" s="183"/>
      <c r="F47" s="183"/>
      <c r="G47" s="183"/>
      <c r="H47" s="183"/>
      <c r="I47" s="183"/>
      <c r="J47" s="183"/>
      <c r="K47" s="183"/>
    </row>
    <row r="48" spans="1:11" ht="15.5" x14ac:dyDescent="0.25">
      <c r="A48" s="19" t="s">
        <v>48</v>
      </c>
      <c r="B48" s="20"/>
      <c r="C48" s="20"/>
      <c r="D48" s="4"/>
      <c r="E48" s="4"/>
      <c r="F48" s="4"/>
      <c r="G48" s="4"/>
      <c r="H48" s="4"/>
      <c r="I48" s="7"/>
    </row>
    <row r="49" spans="1:9" ht="15.5" x14ac:dyDescent="0.25">
      <c r="A49" s="17"/>
      <c r="B49" s="18"/>
      <c r="C49" s="18"/>
      <c r="D49" s="4"/>
      <c r="E49" s="4"/>
      <c r="F49" s="4"/>
      <c r="G49" s="4"/>
      <c r="H49" s="4"/>
      <c r="I49" s="7"/>
    </row>
    <row r="50" spans="1:9" ht="25.5" customHeight="1" x14ac:dyDescent="0.25">
      <c r="A50" s="5" t="s">
        <v>40</v>
      </c>
      <c r="B50" s="4"/>
      <c r="C50" s="178"/>
      <c r="D50" s="178"/>
      <c r="E50" s="178"/>
      <c r="F50" s="178"/>
      <c r="G50" s="85"/>
      <c r="H50" s="85"/>
      <c r="I50" s="86"/>
    </row>
    <row r="51" spans="1:9" ht="25.5" customHeight="1" x14ac:dyDescent="0.25">
      <c r="A51" s="5" t="s">
        <v>50</v>
      </c>
      <c r="B51" s="4"/>
      <c r="C51" s="212"/>
      <c r="D51" s="212"/>
      <c r="E51" s="212"/>
      <c r="F51" s="212"/>
      <c r="G51" s="85"/>
      <c r="H51" s="85"/>
      <c r="I51" s="86"/>
    </row>
    <row r="52" spans="1:9" ht="22" customHeight="1" x14ac:dyDescent="0.25">
      <c r="A52" s="3" t="s">
        <v>45</v>
      </c>
      <c r="B52" s="4"/>
      <c r="C52" s="150"/>
      <c r="D52" s="157"/>
      <c r="E52" s="157"/>
      <c r="F52" s="157"/>
      <c r="G52" s="157"/>
      <c r="H52" s="157"/>
      <c r="I52" s="158"/>
    </row>
    <row r="53" spans="1:9" ht="22" customHeight="1" x14ac:dyDescent="0.25">
      <c r="A53" s="3" t="s">
        <v>46</v>
      </c>
      <c r="B53" s="4"/>
      <c r="C53" s="150"/>
      <c r="D53" s="157"/>
      <c r="E53" s="157"/>
      <c r="F53" s="157"/>
      <c r="G53" s="157"/>
      <c r="H53" s="157"/>
      <c r="I53" s="158"/>
    </row>
    <row r="54" spans="1:9" ht="15.65" customHeight="1" x14ac:dyDescent="0.25">
      <c r="A54" s="175" t="s">
        <v>58</v>
      </c>
      <c r="B54" s="176"/>
      <c r="C54" s="176"/>
      <c r="D54" s="176"/>
      <c r="E54" s="176"/>
      <c r="F54" s="176"/>
      <c r="G54" s="4"/>
      <c r="H54" s="4"/>
      <c r="I54" s="7"/>
    </row>
    <row r="55" spans="1:9" ht="12.5" x14ac:dyDescent="0.25">
      <c r="A55" s="175"/>
      <c r="B55" s="176"/>
      <c r="C55" s="176"/>
      <c r="D55" s="176"/>
      <c r="E55" s="176"/>
      <c r="F55" s="176"/>
      <c r="G55" s="4"/>
      <c r="H55" s="4"/>
      <c r="I55" s="7"/>
    </row>
    <row r="56" spans="1:9" ht="12.5" x14ac:dyDescent="0.25">
      <c r="A56" s="3"/>
      <c r="B56" s="4"/>
      <c r="C56" s="4"/>
      <c r="D56" s="4"/>
      <c r="E56" s="4"/>
      <c r="F56" s="4"/>
      <c r="G56" s="4"/>
      <c r="H56" s="4"/>
      <c r="I56" s="7"/>
    </row>
    <row r="57" spans="1:9" ht="15.5" x14ac:dyDescent="0.25">
      <c r="A57" s="203" t="s">
        <v>31</v>
      </c>
      <c r="B57" s="189"/>
      <c r="C57" s="189"/>
      <c r="D57" s="189"/>
      <c r="E57" s="189"/>
      <c r="F57" s="189"/>
      <c r="G57" s="4"/>
      <c r="H57" s="4"/>
      <c r="I57" s="7"/>
    </row>
    <row r="58" spans="1:9" ht="110.25" customHeight="1" x14ac:dyDescent="0.25">
      <c r="A58" s="3"/>
      <c r="B58" s="4"/>
      <c r="C58" s="204"/>
      <c r="D58" s="204"/>
      <c r="E58" s="204"/>
      <c r="F58" s="204"/>
      <c r="G58" s="204"/>
      <c r="H58" s="204"/>
      <c r="I58" s="205"/>
    </row>
    <row r="59" spans="1:9" ht="12.5" x14ac:dyDescent="0.25">
      <c r="A59" s="3"/>
      <c r="B59" s="4"/>
      <c r="C59" s="4"/>
      <c r="D59" s="4"/>
      <c r="E59" s="4"/>
      <c r="F59" s="4"/>
      <c r="G59" s="4"/>
      <c r="H59" s="4"/>
      <c r="I59" s="7"/>
    </row>
    <row r="60" spans="1:9" ht="12.5" x14ac:dyDescent="0.25">
      <c r="A60" s="3"/>
      <c r="B60" s="4"/>
      <c r="C60" s="4"/>
      <c r="D60" s="4"/>
      <c r="E60" s="4"/>
      <c r="F60" s="4"/>
      <c r="G60" s="4"/>
      <c r="H60" s="4"/>
      <c r="I60" s="7"/>
    </row>
    <row r="61" spans="1:9" ht="30.75" customHeight="1" x14ac:dyDescent="0.25">
      <c r="A61" s="200" t="s">
        <v>26</v>
      </c>
      <c r="B61" s="201"/>
      <c r="C61" s="201"/>
      <c r="D61" s="201"/>
      <c r="E61" s="201"/>
      <c r="F61" s="201"/>
      <c r="G61" s="201"/>
      <c r="H61" s="201"/>
      <c r="I61" s="202"/>
    </row>
    <row r="62" spans="1:9" ht="132" customHeight="1" x14ac:dyDescent="0.25">
      <c r="A62" s="3"/>
      <c r="B62" s="4"/>
      <c r="C62" s="204"/>
      <c r="D62" s="204"/>
      <c r="E62" s="204"/>
      <c r="F62" s="204"/>
      <c r="G62" s="204"/>
      <c r="H62" s="204"/>
      <c r="I62" s="205"/>
    </row>
    <row r="63" spans="1:9" ht="12.5" x14ac:dyDescent="0.25">
      <c r="A63" s="3"/>
      <c r="B63" s="4"/>
      <c r="C63" s="4"/>
      <c r="D63" s="4"/>
      <c r="E63" s="4"/>
      <c r="F63" s="4"/>
      <c r="G63" s="4"/>
      <c r="H63" s="4"/>
      <c r="I63" s="7"/>
    </row>
    <row r="64" spans="1:9" ht="42.75" customHeight="1" x14ac:dyDescent="0.25">
      <c r="A64" s="216" t="s">
        <v>27</v>
      </c>
      <c r="B64" s="173"/>
      <c r="C64" s="173"/>
      <c r="D64" s="173"/>
      <c r="E64" s="173"/>
      <c r="F64" s="173"/>
      <c r="G64" s="173"/>
      <c r="H64" s="173"/>
      <c r="I64" s="174"/>
    </row>
    <row r="65" spans="1:9" ht="12.5" x14ac:dyDescent="0.25">
      <c r="A65" s="58"/>
      <c r="B65" s="8"/>
      <c r="C65" s="8"/>
      <c r="D65" s="8"/>
      <c r="E65" s="8"/>
      <c r="F65" s="8"/>
      <c r="G65" s="8"/>
      <c r="H65" s="8"/>
      <c r="I65" s="9"/>
    </row>
    <row r="66" spans="1:9" ht="12.5" x14ac:dyDescent="0.25">
      <c r="A66" s="58"/>
      <c r="B66" s="8"/>
      <c r="C66" s="8"/>
      <c r="D66" s="8"/>
      <c r="E66" s="8"/>
      <c r="F66" s="8"/>
      <c r="G66" s="8"/>
      <c r="H66" s="8"/>
      <c r="I66" s="9"/>
    </row>
    <row r="67" spans="1:9" ht="12.5" x14ac:dyDescent="0.25">
      <c r="A67" s="58" t="s">
        <v>59</v>
      </c>
      <c r="B67" s="8"/>
      <c r="C67" s="8"/>
      <c r="D67" s="8"/>
      <c r="E67" s="8"/>
      <c r="F67" s="8"/>
      <c r="G67" s="8"/>
      <c r="H67" s="8"/>
      <c r="I67" s="9"/>
    </row>
    <row r="68" spans="1:9" ht="12.5" x14ac:dyDescent="0.25">
      <c r="A68" s="58"/>
      <c r="B68" s="8"/>
      <c r="C68" s="8"/>
      <c r="D68" s="8"/>
      <c r="E68" s="8"/>
      <c r="F68" s="8"/>
      <c r="G68" s="8"/>
      <c r="H68" s="8"/>
      <c r="I68" s="9"/>
    </row>
    <row r="69" spans="1:9" ht="46.5" customHeight="1" x14ac:dyDescent="0.25">
      <c r="A69" s="120" t="s">
        <v>39</v>
      </c>
      <c r="B69" s="179" t="s">
        <v>51</v>
      </c>
      <c r="C69" s="179"/>
      <c r="D69" s="179"/>
      <c r="E69" s="179"/>
      <c r="F69" s="179"/>
      <c r="G69" s="179"/>
      <c r="H69" s="179"/>
      <c r="I69" s="53"/>
    </row>
    <row r="70" spans="1:9" ht="15" customHeight="1" x14ac:dyDescent="0.25">
      <c r="A70" s="120" t="s">
        <v>39</v>
      </c>
      <c r="B70" s="179" t="s">
        <v>52</v>
      </c>
      <c r="C70" s="179"/>
      <c r="D70" s="179"/>
      <c r="E70" s="179"/>
      <c r="F70" s="179"/>
      <c r="G70" s="179"/>
      <c r="H70" s="179"/>
      <c r="I70" s="9"/>
    </row>
    <row r="71" spans="1:9" ht="27.75" customHeight="1" x14ac:dyDescent="0.25">
      <c r="A71" s="120" t="s">
        <v>39</v>
      </c>
      <c r="B71" s="179" t="s">
        <v>60</v>
      </c>
      <c r="C71" s="179"/>
      <c r="D71" s="179"/>
      <c r="E71" s="179"/>
      <c r="F71" s="179"/>
      <c r="G71" s="179"/>
      <c r="H71" s="179"/>
      <c r="I71" s="9"/>
    </row>
    <row r="72" spans="1:9" ht="51" customHeight="1" x14ac:dyDescent="0.25">
      <c r="A72" s="120" t="s">
        <v>39</v>
      </c>
      <c r="B72" s="179" t="s">
        <v>61</v>
      </c>
      <c r="C72" s="179"/>
      <c r="D72" s="179"/>
      <c r="E72" s="179"/>
      <c r="F72" s="179"/>
      <c r="G72" s="179"/>
      <c r="H72" s="179"/>
      <c r="I72" s="9"/>
    </row>
    <row r="73" spans="1:9" ht="15" customHeight="1" x14ac:dyDescent="0.25">
      <c r="A73" s="120" t="s">
        <v>39</v>
      </c>
      <c r="B73" s="179" t="s">
        <v>62</v>
      </c>
      <c r="C73" s="179"/>
      <c r="D73" s="179"/>
      <c r="E73" s="179"/>
      <c r="F73" s="179"/>
      <c r="G73" s="179"/>
      <c r="H73" s="179"/>
      <c r="I73" s="9"/>
    </row>
    <row r="74" spans="1:9" ht="27" customHeight="1" x14ac:dyDescent="0.25">
      <c r="A74" s="120" t="s">
        <v>39</v>
      </c>
      <c r="B74" s="179" t="s">
        <v>63</v>
      </c>
      <c r="C74" s="179"/>
      <c r="D74" s="179"/>
      <c r="E74" s="179"/>
      <c r="F74" s="179"/>
      <c r="G74" s="179"/>
      <c r="H74" s="179"/>
      <c r="I74" s="9"/>
    </row>
    <row r="75" spans="1:9" ht="15" customHeight="1" x14ac:dyDescent="0.25">
      <c r="A75" s="120" t="s">
        <v>39</v>
      </c>
      <c r="B75" s="179" t="s">
        <v>53</v>
      </c>
      <c r="C75" s="179"/>
      <c r="D75" s="179"/>
      <c r="E75" s="179"/>
      <c r="F75" s="179"/>
      <c r="G75" s="179"/>
      <c r="H75" s="179"/>
      <c r="I75" s="9"/>
    </row>
    <row r="76" spans="1:9" ht="15" customHeight="1" x14ac:dyDescent="0.25">
      <c r="A76" s="120" t="s">
        <v>39</v>
      </c>
      <c r="B76" s="179" t="s">
        <v>54</v>
      </c>
      <c r="C76" s="179"/>
      <c r="D76" s="179"/>
      <c r="E76" s="179"/>
      <c r="F76" s="179"/>
      <c r="G76" s="179"/>
      <c r="H76" s="179"/>
      <c r="I76" s="9"/>
    </row>
    <row r="77" spans="1:9" ht="15" customHeight="1" x14ac:dyDescent="0.25">
      <c r="A77" s="120" t="s">
        <v>39</v>
      </c>
      <c r="B77" s="179" t="s">
        <v>55</v>
      </c>
      <c r="C77" s="179"/>
      <c r="D77" s="179"/>
      <c r="E77" s="179"/>
      <c r="F77" s="179"/>
      <c r="G77" s="179"/>
      <c r="H77" s="179"/>
      <c r="I77" s="9"/>
    </row>
    <row r="78" spans="1:9" ht="15" customHeight="1" x14ac:dyDescent="0.25">
      <c r="A78" s="120" t="s">
        <v>39</v>
      </c>
      <c r="B78" s="179" t="s">
        <v>56</v>
      </c>
      <c r="C78" s="179"/>
      <c r="D78" s="179"/>
      <c r="E78" s="179"/>
      <c r="F78" s="179"/>
      <c r="G78" s="179"/>
      <c r="H78" s="179"/>
      <c r="I78" s="9"/>
    </row>
    <row r="79" spans="1:9" ht="70.5" customHeight="1" x14ac:dyDescent="0.25">
      <c r="A79" s="120" t="s">
        <v>39</v>
      </c>
      <c r="B79" s="179" t="s">
        <v>64</v>
      </c>
      <c r="C79" s="179"/>
      <c r="D79" s="179"/>
      <c r="E79" s="179"/>
      <c r="F79" s="179"/>
      <c r="G79" s="179"/>
      <c r="H79" s="179"/>
      <c r="I79" s="9"/>
    </row>
    <row r="80" spans="1:9" ht="66" customHeight="1" x14ac:dyDescent="0.25">
      <c r="A80" s="120" t="s">
        <v>39</v>
      </c>
      <c r="B80" s="179" t="s">
        <v>98</v>
      </c>
      <c r="C80" s="179"/>
      <c r="D80" s="179"/>
      <c r="E80" s="179"/>
      <c r="F80" s="179"/>
      <c r="G80" s="179"/>
      <c r="H80" s="179"/>
      <c r="I80" s="9"/>
    </row>
    <row r="81" spans="1:9" ht="66" customHeight="1" x14ac:dyDescent="0.25">
      <c r="A81" s="120" t="s">
        <v>39</v>
      </c>
      <c r="B81" s="179" t="s">
        <v>65</v>
      </c>
      <c r="C81" s="179"/>
      <c r="D81" s="179"/>
      <c r="E81" s="179"/>
      <c r="F81" s="179"/>
      <c r="G81" s="179"/>
      <c r="H81" s="179"/>
      <c r="I81" s="9"/>
    </row>
    <row r="82" spans="1:9" ht="13" x14ac:dyDescent="0.25">
      <c r="A82" s="120" t="s">
        <v>39</v>
      </c>
      <c r="B82" s="217" t="s">
        <v>57</v>
      </c>
      <c r="C82" s="218"/>
      <c r="D82" s="218"/>
      <c r="E82" s="218"/>
      <c r="F82" s="218"/>
      <c r="G82" s="218"/>
      <c r="H82" s="218"/>
      <c r="I82" s="9"/>
    </row>
    <row r="83" spans="1:9" ht="13" x14ac:dyDescent="0.25">
      <c r="A83" s="120"/>
      <c r="B83" s="118"/>
      <c r="C83" s="118"/>
      <c r="D83" s="118"/>
      <c r="E83" s="118"/>
      <c r="F83" s="118"/>
      <c r="G83" s="118"/>
      <c r="H83" s="118"/>
      <c r="I83" s="9"/>
    </row>
    <row r="84" spans="1:9" ht="13" x14ac:dyDescent="0.3">
      <c r="A84" s="58" t="s">
        <v>66</v>
      </c>
      <c r="B84" s="117"/>
      <c r="C84" s="117"/>
      <c r="D84" s="117"/>
      <c r="E84" s="117"/>
      <c r="F84" s="117"/>
      <c r="G84" s="117"/>
      <c r="H84" s="117"/>
      <c r="I84" s="9"/>
    </row>
    <row r="85" spans="1:9" ht="38.25" customHeight="1" x14ac:dyDescent="0.25">
      <c r="A85" s="2"/>
      <c r="B85" s="241" t="s">
        <v>67</v>
      </c>
      <c r="C85" s="241"/>
      <c r="D85" s="241"/>
      <c r="E85" s="241"/>
      <c r="F85" s="241"/>
      <c r="G85" s="241"/>
      <c r="H85" s="241"/>
      <c r="I85" s="9"/>
    </row>
    <row r="86" spans="1:9" ht="25.5" customHeight="1" x14ac:dyDescent="0.25">
      <c r="A86" s="2"/>
      <c r="B86" s="179" t="s">
        <v>68</v>
      </c>
      <c r="C86" s="179"/>
      <c r="D86" s="179"/>
      <c r="E86" s="179"/>
      <c r="F86" s="179"/>
      <c r="G86" s="179"/>
      <c r="H86" s="179"/>
      <c r="I86" s="9"/>
    </row>
    <row r="87" spans="1:9" ht="25.5" customHeight="1" x14ac:dyDescent="0.25">
      <c r="A87" s="116"/>
      <c r="B87" s="117"/>
      <c r="C87" s="117"/>
      <c r="D87" s="117"/>
      <c r="E87" s="117"/>
      <c r="F87" s="117"/>
      <c r="G87" s="117"/>
      <c r="H87" s="117"/>
      <c r="I87" s="9"/>
    </row>
    <row r="88" spans="1:9" ht="27" customHeight="1" x14ac:dyDescent="0.25">
      <c r="A88" s="58" t="s">
        <v>69</v>
      </c>
      <c r="B88" s="117"/>
      <c r="C88" s="117"/>
      <c r="D88" s="117"/>
      <c r="E88" s="117"/>
      <c r="F88" s="117"/>
      <c r="G88" s="117"/>
      <c r="H88" s="117"/>
      <c r="I88" s="9"/>
    </row>
    <row r="89" spans="1:9" ht="12.5" x14ac:dyDescent="0.25">
      <c r="A89" s="8"/>
      <c r="B89" s="117"/>
      <c r="C89" s="117"/>
      <c r="D89" s="117"/>
      <c r="E89" s="117"/>
      <c r="F89" s="117"/>
      <c r="G89" s="117"/>
      <c r="H89" s="117"/>
      <c r="I89" s="9"/>
    </row>
    <row r="90" spans="1:9" ht="40.5" customHeight="1" x14ac:dyDescent="0.25">
      <c r="A90" s="120" t="s">
        <v>39</v>
      </c>
      <c r="B90" s="179" t="s">
        <v>70</v>
      </c>
      <c r="C90" s="179"/>
      <c r="D90" s="179"/>
      <c r="E90" s="179"/>
      <c r="F90" s="179"/>
      <c r="G90" s="179"/>
      <c r="H90" s="179"/>
      <c r="I90" s="9"/>
    </row>
    <row r="91" spans="1:9" ht="58.5" customHeight="1" x14ac:dyDescent="0.25">
      <c r="A91" s="120" t="s">
        <v>39</v>
      </c>
      <c r="B91" s="179" t="s">
        <v>71</v>
      </c>
      <c r="C91" s="179"/>
      <c r="D91" s="179"/>
      <c r="E91" s="179"/>
      <c r="F91" s="179"/>
      <c r="G91" s="179"/>
      <c r="H91" s="179"/>
      <c r="I91" s="9"/>
    </row>
    <row r="92" spans="1:9" ht="13" x14ac:dyDescent="0.25">
      <c r="A92" s="120"/>
      <c r="B92" s="8"/>
      <c r="C92" s="8"/>
      <c r="D92" s="8"/>
      <c r="E92" s="8"/>
      <c r="F92" s="8"/>
      <c r="G92" s="8"/>
      <c r="H92" s="8"/>
      <c r="I92" s="9"/>
    </row>
    <row r="93" spans="1:9" ht="63.75" customHeight="1" x14ac:dyDescent="0.25">
      <c r="A93" s="172" t="s">
        <v>41</v>
      </c>
      <c r="B93" s="173"/>
      <c r="C93" s="173"/>
      <c r="D93" s="173"/>
      <c r="E93" s="173"/>
      <c r="F93" s="173"/>
      <c r="G93" s="173"/>
      <c r="H93" s="173"/>
      <c r="I93" s="174"/>
    </row>
    <row r="94" spans="1:9" ht="12.5" x14ac:dyDescent="0.25">
      <c r="A94" s="58" t="s">
        <v>103</v>
      </c>
      <c r="B94" s="8"/>
      <c r="C94" s="8"/>
      <c r="D94" s="8"/>
      <c r="E94" s="8"/>
      <c r="F94" s="8"/>
      <c r="G94" s="8"/>
      <c r="H94" s="8"/>
      <c r="I94" s="9"/>
    </row>
    <row r="95" spans="1:9" ht="12.5" x14ac:dyDescent="0.25">
      <c r="A95" s="3"/>
      <c r="B95" s="4" t="s">
        <v>101</v>
      </c>
      <c r="C95" s="4"/>
      <c r="D95" s="4"/>
      <c r="E95" s="4"/>
      <c r="F95" s="4"/>
      <c r="G95" s="4"/>
      <c r="H95" s="4"/>
      <c r="I95" s="7"/>
    </row>
    <row r="96" spans="1:9" ht="12.5" x14ac:dyDescent="0.25">
      <c r="A96" s="3"/>
      <c r="B96" s="4"/>
      <c r="C96" s="4"/>
      <c r="D96" s="4"/>
      <c r="E96" s="4"/>
      <c r="F96" s="4"/>
      <c r="G96" s="4"/>
      <c r="H96" s="4"/>
      <c r="I96" s="7"/>
    </row>
    <row r="97" spans="1:9" ht="12.5" x14ac:dyDescent="0.25">
      <c r="A97" s="3"/>
      <c r="B97" s="4" t="s">
        <v>102</v>
      </c>
      <c r="C97" s="4"/>
      <c r="D97" s="4"/>
      <c r="E97" s="4"/>
      <c r="F97" s="4"/>
      <c r="G97" s="4"/>
      <c r="H97" s="4"/>
      <c r="I97" s="7"/>
    </row>
    <row r="98" spans="1:9" ht="12.5" x14ac:dyDescent="0.25">
      <c r="A98" s="3"/>
      <c r="B98" s="4"/>
      <c r="C98" s="4"/>
      <c r="D98" s="4"/>
      <c r="E98" s="4"/>
      <c r="F98" s="4"/>
      <c r="G98" s="4"/>
      <c r="H98" s="4"/>
      <c r="I98" s="7"/>
    </row>
    <row r="99" spans="1:9" ht="19.5" customHeight="1" x14ac:dyDescent="0.25">
      <c r="A99" s="175" t="s">
        <v>5</v>
      </c>
      <c r="B99" s="176"/>
      <c r="C99" s="171"/>
      <c r="D99" s="171"/>
      <c r="E99" s="171"/>
      <c r="F99" s="171"/>
      <c r="G99" s="4"/>
      <c r="H99" s="4"/>
      <c r="I99" s="7"/>
    </row>
    <row r="100" spans="1:9" ht="12.5" x14ac:dyDescent="0.25">
      <c r="A100" s="3"/>
      <c r="B100" s="4"/>
      <c r="C100" s="4"/>
      <c r="D100" s="4"/>
      <c r="E100" s="4"/>
      <c r="F100" s="4"/>
      <c r="G100" s="4"/>
      <c r="H100" s="4"/>
      <c r="I100" s="7"/>
    </row>
    <row r="101" spans="1:9" ht="19.5" customHeight="1" x14ac:dyDescent="0.25">
      <c r="A101" s="175" t="s">
        <v>6</v>
      </c>
      <c r="B101" s="176"/>
      <c r="C101" s="177"/>
      <c r="D101" s="171"/>
      <c r="E101" s="171"/>
      <c r="F101" s="171"/>
      <c r="G101" s="4"/>
      <c r="H101" s="4"/>
      <c r="I101" s="7"/>
    </row>
    <row r="102" spans="1:9" ht="12.5" x14ac:dyDescent="0.25">
      <c r="A102" s="3"/>
      <c r="B102" s="4"/>
      <c r="C102" s="4"/>
      <c r="D102" s="4"/>
      <c r="E102" s="4"/>
      <c r="F102" s="4"/>
      <c r="G102" s="4"/>
      <c r="H102" s="4"/>
      <c r="I102" s="7"/>
    </row>
    <row r="103" spans="1:9" ht="19.5" customHeight="1" x14ac:dyDescent="0.25">
      <c r="A103" s="175" t="s">
        <v>7</v>
      </c>
      <c r="B103" s="176"/>
      <c r="C103" s="171"/>
      <c r="D103" s="171"/>
      <c r="E103" s="171"/>
      <c r="F103" s="171"/>
      <c r="G103" s="4"/>
      <c r="H103" s="4"/>
      <c r="I103" s="7"/>
    </row>
    <row r="104" spans="1:9" ht="12.5" x14ac:dyDescent="0.25">
      <c r="A104" s="3"/>
      <c r="B104" s="4"/>
      <c r="C104" s="4"/>
      <c r="D104" s="4"/>
      <c r="E104" s="4"/>
      <c r="F104" s="4"/>
      <c r="G104" s="4"/>
      <c r="H104" s="4"/>
      <c r="I104" s="7"/>
    </row>
    <row r="105" spans="1:9" ht="99" customHeight="1" x14ac:dyDescent="0.25">
      <c r="A105" s="169" t="s">
        <v>8</v>
      </c>
      <c r="B105" s="170"/>
      <c r="C105" s="171"/>
      <c r="D105" s="171"/>
      <c r="E105" s="171"/>
      <c r="F105" s="171"/>
      <c r="G105" s="4"/>
      <c r="H105" s="4"/>
      <c r="I105" s="7"/>
    </row>
    <row r="106" spans="1:9" ht="12.5" hidden="1" x14ac:dyDescent="0.25">
      <c r="A106" s="10"/>
      <c r="B106" s="1"/>
      <c r="C106" s="1"/>
      <c r="D106" s="1"/>
      <c r="E106" s="1"/>
      <c r="F106" s="1"/>
      <c r="G106" s="1"/>
      <c r="H106" s="1"/>
      <c r="I106" s="6"/>
    </row>
    <row r="107" spans="1:9" ht="12.5" hidden="1" x14ac:dyDescent="0.25">
      <c r="A107"/>
      <c r="B107"/>
      <c r="C107"/>
      <c r="D107"/>
      <c r="E107"/>
      <c r="F107"/>
      <c r="G107"/>
      <c r="H107"/>
      <c r="I107"/>
    </row>
    <row r="108" spans="1:9" ht="12.5" hidden="1" x14ac:dyDescent="0.25">
      <c r="A108"/>
      <c r="B108"/>
      <c r="C108"/>
      <c r="D108"/>
      <c r="E108"/>
      <c r="F108"/>
      <c r="G108"/>
      <c r="H108"/>
      <c r="I108"/>
    </row>
    <row r="109" spans="1:9" ht="12.5" hidden="1" x14ac:dyDescent="0.25">
      <c r="A109"/>
      <c r="B109"/>
      <c r="C109"/>
      <c r="D109"/>
      <c r="E109"/>
      <c r="F109"/>
      <c r="G109"/>
      <c r="H109"/>
      <c r="I109"/>
    </row>
    <row r="110" spans="1:9" ht="12.5" hidden="1" x14ac:dyDescent="0.25">
      <c r="A110"/>
      <c r="B110"/>
      <c r="C110"/>
      <c r="D110"/>
      <c r="E110"/>
      <c r="F110"/>
      <c r="G110"/>
      <c r="H110"/>
      <c r="I110"/>
    </row>
    <row r="111" spans="1:9" ht="12.5" hidden="1" x14ac:dyDescent="0.25">
      <c r="A111"/>
      <c r="B111"/>
      <c r="C111"/>
      <c r="D111"/>
      <c r="E111"/>
      <c r="F111"/>
      <c r="G111"/>
      <c r="H111"/>
      <c r="I111"/>
    </row>
    <row r="112" spans="1:9" ht="12.75" hidden="1" customHeight="1" x14ac:dyDescent="0.25">
      <c r="A112" s="164"/>
      <c r="B112" s="164"/>
      <c r="C112" s="164"/>
      <c r="D112" s="164"/>
      <c r="E112" s="164"/>
      <c r="F112" s="164"/>
      <c r="G112" s="164"/>
      <c r="H112" s="164"/>
      <c r="I112" s="164"/>
    </row>
    <row r="113" spans="1:9" ht="12.75" hidden="1" customHeight="1" x14ac:dyDescent="0.25">
      <c r="A113" s="164"/>
      <c r="B113" s="164"/>
      <c r="C113" s="164"/>
      <c r="D113" s="164"/>
      <c r="E113" s="164"/>
      <c r="F113" s="164"/>
      <c r="G113" s="164"/>
      <c r="H113" s="164"/>
      <c r="I113" s="164"/>
    </row>
    <row r="114" spans="1:9" ht="12.75" hidden="1" customHeight="1" x14ac:dyDescent="0.25">
      <c r="A114" s="164"/>
      <c r="B114" s="164"/>
      <c r="C114" s="164"/>
      <c r="D114" s="164"/>
      <c r="E114" s="164"/>
      <c r="F114" s="164"/>
      <c r="G114" s="164"/>
      <c r="H114" s="164"/>
      <c r="I114" s="164"/>
    </row>
    <row r="115" spans="1:9" ht="12.75" hidden="1" customHeight="1" x14ac:dyDescent="0.25">
      <c r="A115" s="164"/>
      <c r="B115" s="164"/>
      <c r="C115" s="164"/>
      <c r="D115" s="164"/>
      <c r="E115" s="164"/>
      <c r="F115" s="164"/>
      <c r="G115" s="164"/>
      <c r="H115" s="164"/>
      <c r="I115" s="164"/>
    </row>
    <row r="116" spans="1:9" ht="12.75" hidden="1" customHeight="1" x14ac:dyDescent="0.25">
      <c r="A116" s="164"/>
      <c r="B116" s="164"/>
      <c r="C116" s="164"/>
      <c r="D116" s="164"/>
      <c r="E116" s="164"/>
      <c r="F116" s="164"/>
      <c r="G116" s="164"/>
      <c r="H116" s="164"/>
      <c r="I116" s="164"/>
    </row>
    <row r="117" spans="1:9" ht="12.75" hidden="1" customHeight="1" x14ac:dyDescent="0.25">
      <c r="A117" s="164"/>
      <c r="B117" s="164"/>
      <c r="C117" s="164"/>
      <c r="D117" s="164"/>
      <c r="E117" s="164"/>
      <c r="F117" s="164"/>
      <c r="G117" s="164"/>
      <c r="H117" s="164"/>
      <c r="I117" s="164"/>
    </row>
    <row r="118" spans="1:9" ht="12.75" hidden="1" customHeight="1" x14ac:dyDescent="0.25">
      <c r="A118" s="164"/>
      <c r="B118" s="164"/>
      <c r="C118" s="164"/>
      <c r="D118" s="164"/>
      <c r="E118" s="164"/>
      <c r="F118" s="164"/>
      <c r="G118" s="164"/>
      <c r="H118" s="164"/>
      <c r="I118" s="164"/>
    </row>
    <row r="119" spans="1:9" ht="12.75" hidden="1" customHeight="1" x14ac:dyDescent="0.25">
      <c r="A119" s="164"/>
      <c r="B119" s="164"/>
      <c r="C119" s="164"/>
      <c r="D119" s="164"/>
      <c r="E119" s="164"/>
      <c r="F119" s="164"/>
      <c r="G119" s="164"/>
      <c r="H119" s="164"/>
      <c r="I119" s="164"/>
    </row>
    <row r="120" spans="1:9" ht="12.75" hidden="1" customHeight="1" x14ac:dyDescent="0.25">
      <c r="A120"/>
      <c r="B120"/>
      <c r="C120"/>
      <c r="D120"/>
      <c r="E120"/>
      <c r="F120"/>
      <c r="G120"/>
      <c r="H120"/>
      <c r="I120"/>
    </row>
    <row r="121" spans="1:9" ht="12.75" hidden="1" customHeight="1" x14ac:dyDescent="0.25">
      <c r="A121"/>
      <c r="B121"/>
      <c r="C121"/>
      <c r="D121"/>
      <c r="E121"/>
      <c r="F121"/>
      <c r="G121"/>
      <c r="H121"/>
      <c r="I121"/>
    </row>
    <row r="122" spans="1:9" ht="12.75" hidden="1" customHeight="1" x14ac:dyDescent="0.25">
      <c r="A122"/>
      <c r="B122"/>
      <c r="C122"/>
      <c r="D122"/>
      <c r="E122"/>
      <c r="F122"/>
      <c r="G122"/>
      <c r="H122"/>
      <c r="I122"/>
    </row>
    <row r="123" spans="1:9" ht="12.75" hidden="1" customHeight="1" x14ac:dyDescent="0.25">
      <c r="A123"/>
      <c r="B123"/>
      <c r="C123"/>
      <c r="D123"/>
      <c r="E123"/>
      <c r="F123"/>
      <c r="G123"/>
      <c r="H123"/>
      <c r="I123"/>
    </row>
    <row r="124" spans="1:9" ht="12.75" hidden="1" customHeight="1" x14ac:dyDescent="0.25">
      <c r="A124"/>
      <c r="B124"/>
      <c r="C124"/>
      <c r="D124"/>
      <c r="E124"/>
      <c r="F124"/>
      <c r="G124"/>
      <c r="H124"/>
      <c r="I124"/>
    </row>
    <row r="125" spans="1:9" ht="12.75" hidden="1" customHeight="1" x14ac:dyDescent="0.25">
      <c r="A125"/>
      <c r="B125"/>
      <c r="C125"/>
      <c r="D125"/>
      <c r="E125"/>
      <c r="F125"/>
      <c r="G125"/>
      <c r="H125"/>
      <c r="I125"/>
    </row>
    <row r="126" spans="1:9" ht="12.75" hidden="1" customHeight="1" x14ac:dyDescent="0.25">
      <c r="A126"/>
      <c r="B126"/>
      <c r="C126"/>
      <c r="D126"/>
      <c r="E126"/>
      <c r="F126"/>
      <c r="G126"/>
      <c r="H126"/>
      <c r="I126"/>
    </row>
    <row r="127" spans="1:9" ht="12.75" hidden="1" customHeight="1" x14ac:dyDescent="0.25">
      <c r="A127"/>
      <c r="B127"/>
      <c r="C127"/>
      <c r="D127"/>
      <c r="E127"/>
      <c r="F127"/>
      <c r="G127"/>
      <c r="H127"/>
      <c r="I127"/>
    </row>
    <row r="128" spans="1:9" ht="12.75" hidden="1" customHeight="1" x14ac:dyDescent="0.25">
      <c r="A128"/>
      <c r="B128"/>
      <c r="C128"/>
      <c r="D128"/>
      <c r="E128"/>
      <c r="F128"/>
      <c r="G128"/>
      <c r="H128"/>
      <c r="I128"/>
    </row>
    <row r="129" spans="1:9" ht="12.75" hidden="1" customHeight="1" x14ac:dyDescent="0.25">
      <c r="A129"/>
      <c r="B129"/>
      <c r="C129"/>
      <c r="D129"/>
      <c r="E129"/>
      <c r="F129"/>
      <c r="G129"/>
      <c r="H129"/>
      <c r="I129"/>
    </row>
    <row r="130" spans="1:9" ht="12.75" hidden="1" customHeight="1" x14ac:dyDescent="0.25">
      <c r="A130"/>
      <c r="B130"/>
      <c r="C130"/>
      <c r="D130"/>
      <c r="E130"/>
      <c r="F130"/>
      <c r="G130"/>
      <c r="H130"/>
      <c r="I130"/>
    </row>
    <row r="131" spans="1:9" ht="12.75" hidden="1" customHeight="1" x14ac:dyDescent="0.25">
      <c r="A131"/>
      <c r="B131"/>
      <c r="C131"/>
      <c r="D131"/>
      <c r="E131"/>
      <c r="F131"/>
      <c r="G131"/>
      <c r="H131"/>
      <c r="I131"/>
    </row>
    <row r="132" spans="1:9" ht="12.75" hidden="1" customHeight="1" x14ac:dyDescent="0.25">
      <c r="A132"/>
      <c r="B132"/>
      <c r="C132"/>
      <c r="D132"/>
      <c r="E132"/>
      <c r="F132"/>
      <c r="G132"/>
      <c r="H132"/>
      <c r="I132"/>
    </row>
    <row r="133" spans="1:9" ht="12.75" customHeight="1" x14ac:dyDescent="0.25"/>
    <row r="134" spans="1:9" ht="12.75" customHeight="1" x14ac:dyDescent="0.25"/>
  </sheetData>
  <sheetProtection algorithmName="SHA-512" hashValue="pQxgYsBQ40/p+/5rctHeNplx/kQ3wo7/pxiA5fW1EBbF+rzAPgu/aZcFtNU7Wun2bEeDWGgDXwGxmwb0UQ0Ynw==" saltValue="L6SYm/pYgqz7gSm+QlKQ0w==" spinCount="100000" sheet="1" objects="1" scenarios="1" selectLockedCells="1"/>
  <mergeCells count="69">
    <mergeCell ref="B91:H91"/>
    <mergeCell ref="B85:H85"/>
    <mergeCell ref="B86:H86"/>
    <mergeCell ref="B79:H79"/>
    <mergeCell ref="B81:H81"/>
    <mergeCell ref="B72:H72"/>
    <mergeCell ref="B73:H73"/>
    <mergeCell ref="B74:H74"/>
    <mergeCell ref="B90:H90"/>
    <mergeCell ref="B75:H75"/>
    <mergeCell ref="B76:H76"/>
    <mergeCell ref="B77:H77"/>
    <mergeCell ref="B78:H78"/>
    <mergeCell ref="B82:H82"/>
    <mergeCell ref="B80:H80"/>
    <mergeCell ref="B71:H71"/>
    <mergeCell ref="D35:E35"/>
    <mergeCell ref="A24:I24"/>
    <mergeCell ref="A26:C26"/>
    <mergeCell ref="C62:I62"/>
    <mergeCell ref="A64:I64"/>
    <mergeCell ref="A54:F55"/>
    <mergeCell ref="A17:I17"/>
    <mergeCell ref="C19:G19"/>
    <mergeCell ref="A21:I21"/>
    <mergeCell ref="A22:I22"/>
    <mergeCell ref="A61:I61"/>
    <mergeCell ref="A46:B46"/>
    <mergeCell ref="A57:F57"/>
    <mergeCell ref="C58:I58"/>
    <mergeCell ref="D28:F28"/>
    <mergeCell ref="D29:F29"/>
    <mergeCell ref="A42:H42"/>
    <mergeCell ref="C40:H40"/>
    <mergeCell ref="C41:H41"/>
    <mergeCell ref="C43:H43"/>
    <mergeCell ref="C51:F51"/>
    <mergeCell ref="A15:H15"/>
    <mergeCell ref="A14:I14"/>
    <mergeCell ref="A47:XFD47"/>
    <mergeCell ref="A36:XFD36"/>
    <mergeCell ref="C46:F46"/>
    <mergeCell ref="D32:E32"/>
    <mergeCell ref="A30:XFD30"/>
    <mergeCell ref="A44:B44"/>
    <mergeCell ref="C44:F44"/>
    <mergeCell ref="A45:B45"/>
    <mergeCell ref="C45:F45"/>
    <mergeCell ref="D34:E34"/>
    <mergeCell ref="A38:C38"/>
    <mergeCell ref="A31:B31"/>
    <mergeCell ref="D31:E31"/>
    <mergeCell ref="A35:B35"/>
    <mergeCell ref="A112:I119"/>
    <mergeCell ref="D33:E33"/>
    <mergeCell ref="F31:I34"/>
    <mergeCell ref="I40:I43"/>
    <mergeCell ref="A105:B105"/>
    <mergeCell ref="C105:F105"/>
    <mergeCell ref="A93:I93"/>
    <mergeCell ref="A99:B99"/>
    <mergeCell ref="C99:F99"/>
    <mergeCell ref="A101:B101"/>
    <mergeCell ref="C101:F101"/>
    <mergeCell ref="A103:B103"/>
    <mergeCell ref="C103:F103"/>
    <mergeCell ref="C50:F50"/>
    <mergeCell ref="B69:H69"/>
    <mergeCell ref="B70:H70"/>
  </mergeCells>
  <dataValidations count="5">
    <dataValidation type="textLength" operator="lessThan" allowBlank="1" showInputMessage="1" showErrorMessage="1" error="Die maximale Zeichenlänge von 66 Zeichen wurde überschritten." sqref="C46:I46 I40 C43 C40:C41 C50:C51 D50:F50">
      <formula1>67</formula1>
    </dataValidation>
    <dataValidation type="textLength" operator="lessThan" allowBlank="1" showInputMessage="1" showErrorMessage="1" error="Die maximale Zeichenlänge von 17 Zeichen wurde überschritten." sqref="E31 E35 D31:D35 D28:D29">
      <formula1>18</formula1>
    </dataValidation>
    <dataValidation type="textLength" operator="lessThan" allowBlank="1" showInputMessage="1" showErrorMessage="1" error="Die maximale Zeichenlänge von 34 Zeichen wurde überschritten." sqref="C44:F45">
      <formula1>35</formula1>
    </dataValidation>
    <dataValidation type="textLength" allowBlank="1" showInputMessage="1" showErrorMessage="1" error="Die maximale Zeichenlänge von 450 Zeichen wurde überschritten." sqref="C58:I58">
      <formula1>0</formula1>
      <formula2>450</formula2>
    </dataValidation>
    <dataValidation type="textLength" allowBlank="1" showInputMessage="1" showErrorMessage="1" error="Die maximale Zeichenlänge von 610 Zeichen wurde überschritten." sqref="C62:I62">
      <formula1>0</formula1>
      <formula2>610</formula2>
    </dataValidation>
  </dataValidations>
  <pageMargins left="0.7" right="0.7" top="0.78740157499999996" bottom="0.78740157499999996" header="0.3" footer="0.3"/>
  <pageSetup paperSize="9" scale="8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0</xdr:col>
                    <xdr:colOff>336550</xdr:colOff>
                    <xdr:row>84</xdr:row>
                    <xdr:rowOff>266700</xdr:rowOff>
                  </from>
                  <to>
                    <xdr:col>0</xdr:col>
                    <xdr:colOff>660400</xdr:colOff>
                    <xdr:row>86</xdr:row>
                    <xdr:rowOff>190500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0</xdr:col>
                    <xdr:colOff>336550</xdr:colOff>
                    <xdr:row>84</xdr:row>
                    <xdr:rowOff>266700</xdr:rowOff>
                  </from>
                  <to>
                    <xdr:col>0</xdr:col>
                    <xdr:colOff>660400</xdr:colOff>
                    <xdr:row>86</xdr:row>
                    <xdr:rowOff>190500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0</xdr:col>
                    <xdr:colOff>336550</xdr:colOff>
                    <xdr:row>83</xdr:row>
                    <xdr:rowOff>69850</xdr:rowOff>
                  </from>
                  <to>
                    <xdr:col>0</xdr:col>
                    <xdr:colOff>660400</xdr:colOff>
                    <xdr:row>85</xdr:row>
                    <xdr:rowOff>152400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0</xdr:col>
                    <xdr:colOff>209550</xdr:colOff>
                    <xdr:row>93</xdr:row>
                    <xdr:rowOff>88900</xdr:rowOff>
                  </from>
                  <to>
                    <xdr:col>0</xdr:col>
                    <xdr:colOff>488950</xdr:colOff>
                    <xdr:row>95</xdr:row>
                    <xdr:rowOff>127000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0</xdr:col>
                    <xdr:colOff>222250</xdr:colOff>
                    <xdr:row>95</xdr:row>
                    <xdr:rowOff>0</xdr:rowOff>
                  </from>
                  <to>
                    <xdr:col>0</xdr:col>
                    <xdr:colOff>450850</xdr:colOff>
                    <xdr:row>97</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J62"/>
  <sheetViews>
    <sheetView topLeftCell="A37" workbookViewId="0">
      <selection activeCell="B59" sqref="B59:D59"/>
    </sheetView>
  </sheetViews>
  <sheetFormatPr baseColWidth="10" defaultColWidth="0" defaultRowHeight="12.5" zeroHeight="1" x14ac:dyDescent="0.25"/>
  <cols>
    <col min="1" max="1" width="59.453125" style="25" customWidth="1"/>
    <col min="2" max="2" width="15.26953125" style="25" customWidth="1"/>
    <col min="3" max="3" width="13.1796875" style="25" bestFit="1" customWidth="1"/>
    <col min="4" max="4" width="16" style="25" bestFit="1" customWidth="1"/>
    <col min="5" max="5" width="31.7265625" style="25" customWidth="1"/>
    <col min="6" max="6" width="11.453125" style="25" customWidth="1"/>
    <col min="7" max="7" width="47.453125" style="24" hidden="1" customWidth="1"/>
    <col min="8" max="8" width="53.54296875" style="25" hidden="1" customWidth="1"/>
    <col min="9" max="10" width="0" style="25" hidden="1" customWidth="1"/>
    <col min="11" max="16384" width="11.453125" style="25" hidden="1"/>
  </cols>
  <sheetData>
    <row r="1" spans="1:10" ht="14" x14ac:dyDescent="0.3">
      <c r="A1" s="121"/>
      <c r="B1" s="121"/>
      <c r="C1" s="121"/>
      <c r="D1" s="121"/>
      <c r="E1" s="121"/>
      <c r="F1" s="122"/>
    </row>
    <row r="2" spans="1:10" ht="19.5" customHeight="1" x14ac:dyDescent="0.35">
      <c r="A2" s="220" t="s">
        <v>0</v>
      </c>
      <c r="B2" s="221"/>
      <c r="C2" s="221"/>
      <c r="D2" s="221"/>
      <c r="E2" s="121"/>
      <c r="F2" s="121"/>
    </row>
    <row r="3" spans="1:10" ht="15.5" x14ac:dyDescent="0.35">
      <c r="A3" s="221" t="s">
        <v>1</v>
      </c>
      <c r="B3" s="221"/>
      <c r="C3" s="221"/>
      <c r="D3" s="221"/>
      <c r="E3" s="121"/>
      <c r="F3" s="121"/>
    </row>
    <row r="4" spans="1:10" ht="15.5" x14ac:dyDescent="0.35">
      <c r="A4" s="242" t="s">
        <v>72</v>
      </c>
      <c r="B4" s="242"/>
      <c r="C4" s="242"/>
      <c r="D4" s="242"/>
      <c r="E4" s="121"/>
      <c r="F4" s="121"/>
    </row>
    <row r="5" spans="1:10" ht="14" x14ac:dyDescent="0.3">
      <c r="A5" s="243" t="s">
        <v>75</v>
      </c>
      <c r="B5" s="243"/>
      <c r="C5" s="243"/>
      <c r="D5" s="243"/>
      <c r="E5" s="122" t="s">
        <v>76</v>
      </c>
      <c r="F5" s="121"/>
    </row>
    <row r="6" spans="1:10" ht="16" thickBot="1" x14ac:dyDescent="0.35">
      <c r="A6" s="123"/>
      <c r="B6" s="124"/>
      <c r="C6" s="124"/>
      <c r="D6" s="124"/>
      <c r="E6" s="121"/>
      <c r="F6" s="121"/>
    </row>
    <row r="7" spans="1:10" ht="19" thickBot="1" x14ac:dyDescent="0.35">
      <c r="A7" s="222" t="s">
        <v>9</v>
      </c>
      <c r="B7" s="223"/>
      <c r="C7" s="223"/>
      <c r="D7" s="223"/>
      <c r="E7" s="224"/>
      <c r="F7" s="121"/>
    </row>
    <row r="8" spans="1:10" ht="81" customHeight="1" thickBot="1" x14ac:dyDescent="0.35">
      <c r="A8" s="21"/>
      <c r="B8" s="156" t="s">
        <v>84</v>
      </c>
      <c r="C8" s="22" t="s">
        <v>78</v>
      </c>
      <c r="D8" s="22" t="s">
        <v>2</v>
      </c>
      <c r="E8" s="23" t="s">
        <v>3</v>
      </c>
      <c r="F8" s="121"/>
      <c r="G8" s="33"/>
    </row>
    <row r="9" spans="1:10" ht="14.5" thickBot="1" x14ac:dyDescent="0.35">
      <c r="A9" s="225" t="s">
        <v>42</v>
      </c>
      <c r="B9" s="226"/>
      <c r="C9" s="226"/>
      <c r="D9" s="226"/>
      <c r="E9" s="227"/>
      <c r="F9" s="121"/>
      <c r="G9" s="33"/>
    </row>
    <row r="10" spans="1:10" s="28" customFormat="1" ht="42" x14ac:dyDescent="0.25">
      <c r="A10" s="71" t="s">
        <v>88</v>
      </c>
      <c r="B10" s="72"/>
      <c r="C10" s="163"/>
      <c r="D10" s="73">
        <f>B10*49</f>
        <v>0</v>
      </c>
      <c r="E10" s="74" t="s">
        <v>79</v>
      </c>
      <c r="F10" s="125"/>
      <c r="G10" s="26"/>
      <c r="H10" s="63"/>
      <c r="I10" s="61"/>
      <c r="J10" s="27"/>
    </row>
    <row r="11" spans="1:10" s="28" customFormat="1" ht="84" x14ac:dyDescent="0.25">
      <c r="A11" s="29" t="s">
        <v>90</v>
      </c>
      <c r="B11" s="75"/>
      <c r="C11" s="75"/>
      <c r="D11" s="88">
        <f>B11*42</f>
        <v>0</v>
      </c>
      <c r="E11" s="76" t="s">
        <v>80</v>
      </c>
      <c r="F11" s="125"/>
      <c r="G11" s="26"/>
      <c r="H11" s="64"/>
      <c r="I11" s="62"/>
      <c r="J11" s="31"/>
    </row>
    <row r="12" spans="1:10" s="28" customFormat="1" ht="27" customHeight="1" x14ac:dyDescent="0.25">
      <c r="A12" s="77" t="s">
        <v>89</v>
      </c>
      <c r="B12" s="78"/>
      <c r="C12" s="78"/>
      <c r="D12" s="159"/>
      <c r="E12" s="79"/>
      <c r="F12" s="125"/>
      <c r="G12" s="26"/>
      <c r="H12" s="32"/>
      <c r="I12" s="30"/>
      <c r="J12" s="31"/>
    </row>
    <row r="13" spans="1:10" s="28" customFormat="1" ht="63.75" customHeight="1" x14ac:dyDescent="0.25">
      <c r="A13" s="80" t="s">
        <v>94</v>
      </c>
      <c r="B13" s="81"/>
      <c r="C13" s="81"/>
      <c r="D13" s="87">
        <f>B13*35</f>
        <v>0</v>
      </c>
      <c r="E13" s="84" t="s">
        <v>97</v>
      </c>
      <c r="F13" s="125"/>
      <c r="G13" s="26"/>
      <c r="H13" s="32"/>
      <c r="I13" s="30"/>
      <c r="J13" s="31"/>
    </row>
    <row r="14" spans="1:10" s="28" customFormat="1" ht="71.25" customHeight="1" x14ac:dyDescent="0.25">
      <c r="A14" s="80" t="s">
        <v>95</v>
      </c>
      <c r="B14" s="160"/>
      <c r="C14" s="81"/>
      <c r="D14" s="87">
        <f>C14*25</f>
        <v>0</v>
      </c>
      <c r="E14" s="237" t="s">
        <v>77</v>
      </c>
      <c r="F14" s="125"/>
      <c r="G14" s="239"/>
      <c r="H14" s="32"/>
      <c r="I14" s="30"/>
      <c r="J14" s="31"/>
    </row>
    <row r="15" spans="1:10" s="28" customFormat="1" ht="29.25" customHeight="1" x14ac:dyDescent="0.25">
      <c r="A15" s="80" t="s">
        <v>92</v>
      </c>
      <c r="B15" s="81"/>
      <c r="C15" s="81"/>
      <c r="D15" s="87">
        <f>C15*37.5</f>
        <v>0</v>
      </c>
      <c r="E15" s="237"/>
      <c r="F15" s="125"/>
      <c r="G15" s="239"/>
      <c r="H15" s="32"/>
      <c r="I15" s="30"/>
      <c r="J15" s="31"/>
    </row>
    <row r="16" spans="1:10" s="28" customFormat="1" ht="30" customHeight="1" thickBot="1" x14ac:dyDescent="0.3">
      <c r="A16" s="82" t="s">
        <v>93</v>
      </c>
      <c r="B16" s="83"/>
      <c r="C16" s="83"/>
      <c r="D16" s="101">
        <f>C16*50</f>
        <v>0</v>
      </c>
      <c r="E16" s="238"/>
      <c r="F16" s="125"/>
      <c r="G16" s="239"/>
      <c r="H16" s="32"/>
      <c r="I16" s="30"/>
      <c r="J16" s="31"/>
    </row>
    <row r="17" spans="1:10" s="28" customFormat="1" ht="15" customHeight="1" x14ac:dyDescent="0.25">
      <c r="A17" s="135" t="s">
        <v>91</v>
      </c>
      <c r="B17" s="136"/>
      <c r="C17" s="136"/>
      <c r="D17" s="137"/>
      <c r="E17" s="138"/>
      <c r="F17" s="125"/>
      <c r="G17" s="26"/>
      <c r="H17" s="32"/>
      <c r="I17" s="30"/>
      <c r="J17" s="31"/>
    </row>
    <row r="18" spans="1:10" s="28" customFormat="1" ht="15" customHeight="1" x14ac:dyDescent="0.25">
      <c r="A18" s="139"/>
      <c r="B18" s="136"/>
      <c r="C18" s="136"/>
      <c r="D18" s="137"/>
      <c r="E18" s="138"/>
      <c r="F18" s="125"/>
      <c r="G18" s="26"/>
      <c r="H18" s="32"/>
      <c r="I18" s="30"/>
      <c r="J18" s="31"/>
    </row>
    <row r="19" spans="1:10" ht="14" x14ac:dyDescent="0.3">
      <c r="A19" s="140" t="s">
        <v>81</v>
      </c>
      <c r="B19" s="126"/>
      <c r="C19" s="126"/>
      <c r="D19" s="89">
        <f>D10+D11+SUM(D13:D16)</f>
        <v>0</v>
      </c>
      <c r="E19" s="141"/>
      <c r="F19" s="126"/>
      <c r="G19" s="33"/>
    </row>
    <row r="20" spans="1:10" ht="14" x14ac:dyDescent="0.3">
      <c r="A20" s="142"/>
      <c r="B20" s="126"/>
      <c r="C20" s="126"/>
      <c r="D20" s="90"/>
      <c r="E20" s="141"/>
      <c r="F20" s="126"/>
      <c r="G20" s="33"/>
    </row>
    <row r="21" spans="1:10" ht="42" customHeight="1" x14ac:dyDescent="0.3">
      <c r="A21" s="240" t="s">
        <v>74</v>
      </c>
      <c r="B21" s="240"/>
      <c r="C21" s="240"/>
      <c r="D21" s="91">
        <f>SUM(D10:D13)*15%</f>
        <v>0</v>
      </c>
      <c r="E21" s="127"/>
      <c r="F21" s="127"/>
      <c r="G21" s="102"/>
    </row>
    <row r="22" spans="1:10" ht="14" x14ac:dyDescent="0.3">
      <c r="A22" s="142"/>
      <c r="B22" s="121"/>
      <c r="C22" s="121"/>
      <c r="D22" s="92"/>
      <c r="E22" s="121"/>
      <c r="F22" s="121"/>
    </row>
    <row r="23" spans="1:10" ht="14" x14ac:dyDescent="0.3">
      <c r="A23" s="142" t="s">
        <v>43</v>
      </c>
      <c r="B23" s="121"/>
      <c r="C23" s="121"/>
      <c r="D23" s="91">
        <f>D19+D21</f>
        <v>0</v>
      </c>
      <c r="E23" s="121"/>
      <c r="F23" s="121"/>
    </row>
    <row r="24" spans="1:10" ht="15" customHeight="1" thickBot="1" x14ac:dyDescent="0.35">
      <c r="A24" s="142"/>
      <c r="B24" s="126"/>
      <c r="C24" s="126"/>
      <c r="D24" s="34"/>
      <c r="E24" s="141"/>
      <c r="F24" s="126"/>
      <c r="G24" s="33"/>
    </row>
    <row r="25" spans="1:10" ht="14.5" thickBot="1" x14ac:dyDescent="0.35">
      <c r="A25" s="231"/>
      <c r="B25" s="232"/>
      <c r="C25" s="233"/>
      <c r="D25" s="22" t="s">
        <v>83</v>
      </c>
      <c r="E25" s="23" t="s">
        <v>3</v>
      </c>
      <c r="F25" s="126"/>
      <c r="G25" s="33"/>
    </row>
    <row r="26" spans="1:10" ht="14" x14ac:dyDescent="0.3">
      <c r="A26" s="228" t="s">
        <v>73</v>
      </c>
      <c r="B26" s="229"/>
      <c r="C26" s="229"/>
      <c r="D26" s="229"/>
      <c r="E26" s="230"/>
      <c r="F26" s="121"/>
    </row>
    <row r="27" spans="1:10" ht="70.5" thickBot="1" x14ac:dyDescent="0.35">
      <c r="A27" s="234" t="s">
        <v>108</v>
      </c>
      <c r="B27" s="235"/>
      <c r="C27" s="236"/>
      <c r="D27" s="93">
        <f>'Anlage zu II.'!C33</f>
        <v>0</v>
      </c>
      <c r="E27" s="100" t="s">
        <v>47</v>
      </c>
      <c r="F27" s="121"/>
      <c r="G27" s="26"/>
      <c r="H27" s="26"/>
    </row>
    <row r="28" spans="1:10" ht="14" x14ac:dyDescent="0.3">
      <c r="A28" s="142" t="s">
        <v>44</v>
      </c>
      <c r="B28" s="121"/>
      <c r="C28" s="121"/>
      <c r="D28" s="94">
        <f>D27</f>
        <v>0</v>
      </c>
      <c r="E28" s="121"/>
      <c r="F28" s="121"/>
    </row>
    <row r="29" spans="1:10" ht="14" x14ac:dyDescent="0.3">
      <c r="A29" s="142"/>
      <c r="B29" s="121"/>
      <c r="C29" s="121"/>
      <c r="D29" s="143"/>
      <c r="E29" s="121"/>
      <c r="F29" s="121"/>
    </row>
    <row r="30" spans="1:10" ht="14.5" thickBot="1" x14ac:dyDescent="0.35">
      <c r="A30" s="142"/>
      <c r="B30" s="121"/>
      <c r="C30" s="121"/>
      <c r="D30" s="144"/>
      <c r="E30" s="121"/>
      <c r="F30" s="121"/>
    </row>
    <row r="31" spans="1:10" ht="14.5" thickBot="1" x14ac:dyDescent="0.35">
      <c r="A31" s="103" t="s">
        <v>100</v>
      </c>
      <c r="B31" s="104"/>
      <c r="C31" s="105"/>
      <c r="D31" s="106">
        <f>D23+D28</f>
        <v>0</v>
      </c>
      <c r="E31" s="107"/>
      <c r="F31" s="128"/>
      <c r="G31" s="36"/>
    </row>
    <row r="32" spans="1:10" ht="14" x14ac:dyDescent="0.3">
      <c r="A32" s="145"/>
      <c r="B32" s="126"/>
      <c r="C32" s="146"/>
      <c r="D32" s="147"/>
      <c r="E32" s="148"/>
      <c r="F32" s="128"/>
      <c r="G32" s="36"/>
    </row>
    <row r="33" spans="1:7" ht="13" thickBot="1" x14ac:dyDescent="0.3">
      <c r="A33" s="112"/>
      <c r="B33" s="112"/>
      <c r="C33" s="112"/>
      <c r="D33" s="112"/>
      <c r="E33" s="112"/>
      <c r="F33" s="112"/>
    </row>
    <row r="34" spans="1:7" ht="19" thickBot="1" x14ac:dyDescent="0.35">
      <c r="A34" s="222" t="s">
        <v>12</v>
      </c>
      <c r="B34" s="223"/>
      <c r="C34" s="223"/>
      <c r="D34" s="223"/>
      <c r="E34" s="224"/>
      <c r="F34" s="121"/>
    </row>
    <row r="35" spans="1:7" ht="33.75" customHeight="1" x14ac:dyDescent="0.3">
      <c r="A35" s="40" t="s">
        <v>85</v>
      </c>
      <c r="B35" s="41"/>
      <c r="C35" s="41"/>
      <c r="D35" s="95">
        <f>D31*10%</f>
        <v>0</v>
      </c>
      <c r="E35" s="35"/>
      <c r="F35" s="121"/>
    </row>
    <row r="36" spans="1:7" ht="42" x14ac:dyDescent="0.3">
      <c r="A36" s="37" t="s">
        <v>96</v>
      </c>
      <c r="B36" s="38"/>
      <c r="C36" s="38"/>
      <c r="D36" s="109">
        <v>0</v>
      </c>
      <c r="E36" s="39"/>
      <c r="F36" s="121"/>
      <c r="G36" s="26"/>
    </row>
    <row r="37" spans="1:7" ht="33.75" customHeight="1" x14ac:dyDescent="0.3">
      <c r="A37" s="42" t="s">
        <v>49</v>
      </c>
      <c r="B37" s="43"/>
      <c r="C37" s="43"/>
      <c r="D37" s="108">
        <v>0</v>
      </c>
      <c r="E37" s="44"/>
      <c r="F37" s="121"/>
    </row>
    <row r="38" spans="1:7" ht="28.5" customHeight="1" thickBot="1" x14ac:dyDescent="0.35">
      <c r="A38" s="45" t="s">
        <v>4</v>
      </c>
      <c r="B38" s="46"/>
      <c r="C38" s="46"/>
      <c r="D38" s="96">
        <f>D31-SUM(D35:D37)</f>
        <v>0</v>
      </c>
      <c r="E38" s="47"/>
      <c r="F38" s="121"/>
    </row>
    <row r="39" spans="1:7" ht="24.75" customHeight="1" x14ac:dyDescent="0.3">
      <c r="A39" s="132" t="s">
        <v>99</v>
      </c>
      <c r="B39" s="133"/>
      <c r="C39" s="133"/>
      <c r="D39" s="95">
        <f>SUM(D35:D38)</f>
        <v>0</v>
      </c>
      <c r="E39" s="48"/>
      <c r="F39" s="121"/>
    </row>
    <row r="40" spans="1:7" ht="14" x14ac:dyDescent="0.3">
      <c r="A40" s="122"/>
      <c r="B40" s="121"/>
      <c r="C40" s="121"/>
      <c r="D40" s="129"/>
      <c r="E40" s="121"/>
      <c r="F40" s="121"/>
    </row>
    <row r="41" spans="1:7" ht="14" x14ac:dyDescent="0.3">
      <c r="A41" s="122"/>
      <c r="B41" s="121"/>
      <c r="C41" s="121"/>
      <c r="D41" s="129"/>
      <c r="E41" s="121"/>
      <c r="F41" s="121"/>
    </row>
    <row r="42" spans="1:7" ht="18.5" thickBot="1" x14ac:dyDescent="0.45">
      <c r="A42" s="113"/>
      <c r="B42" s="112"/>
      <c r="C42" s="112"/>
      <c r="D42" s="130"/>
      <c r="E42" s="112"/>
      <c r="F42" s="112"/>
    </row>
    <row r="43" spans="1:7" ht="19" thickBot="1" x14ac:dyDescent="0.3">
      <c r="A43" s="222" t="s">
        <v>104</v>
      </c>
      <c r="B43" s="223"/>
      <c r="C43" s="223"/>
      <c r="D43" s="223"/>
      <c r="E43" s="224"/>
      <c r="F43" s="112"/>
    </row>
    <row r="44" spans="1:7" ht="18" x14ac:dyDescent="0.4">
      <c r="A44" s="49" t="s">
        <v>9</v>
      </c>
      <c r="B44" s="50"/>
      <c r="C44" s="50"/>
      <c r="D44" s="97">
        <f>D31</f>
        <v>0</v>
      </c>
      <c r="E44" s="51"/>
      <c r="F44" s="112"/>
    </row>
    <row r="45" spans="1:7" ht="18" x14ac:dyDescent="0.4">
      <c r="A45" s="52" t="s">
        <v>10</v>
      </c>
      <c r="B45" s="53"/>
      <c r="C45" s="53"/>
      <c r="D45" s="98">
        <f>D39</f>
        <v>0</v>
      </c>
      <c r="E45" s="54"/>
      <c r="F45" s="112"/>
    </row>
    <row r="46" spans="1:7" ht="18.5" thickBot="1" x14ac:dyDescent="0.45">
      <c r="A46" s="55" t="s">
        <v>11</v>
      </c>
      <c r="B46" s="56"/>
      <c r="C46" s="56"/>
      <c r="D46" s="99">
        <f>D45-D44</f>
        <v>0</v>
      </c>
      <c r="E46" s="57"/>
      <c r="F46" s="112"/>
    </row>
    <row r="47" spans="1:7" ht="18" x14ac:dyDescent="0.4">
      <c r="A47" s="113"/>
      <c r="B47" s="112"/>
      <c r="C47" s="112"/>
      <c r="D47" s="130"/>
      <c r="E47" s="112"/>
      <c r="F47" s="112"/>
    </row>
    <row r="48" spans="1:7" ht="18" x14ac:dyDescent="0.4">
      <c r="A48" s="131"/>
      <c r="B48" s="112"/>
      <c r="C48" s="112"/>
      <c r="D48" s="130"/>
      <c r="E48" s="112"/>
      <c r="F48" s="112"/>
    </row>
    <row r="49" spans="1:6" ht="18" x14ac:dyDescent="0.4">
      <c r="A49" s="131"/>
      <c r="B49" s="112"/>
      <c r="C49" s="112"/>
      <c r="D49" s="130"/>
      <c r="E49" s="112"/>
      <c r="F49" s="112"/>
    </row>
    <row r="50" spans="1:6" ht="18" x14ac:dyDescent="0.4">
      <c r="A50" s="131"/>
      <c r="B50" s="112"/>
      <c r="C50" s="112"/>
      <c r="D50" s="130"/>
      <c r="E50" s="112"/>
      <c r="F50" s="112"/>
    </row>
    <row r="51" spans="1:6" ht="18" x14ac:dyDescent="0.4">
      <c r="A51" s="131"/>
      <c r="B51" s="112"/>
      <c r="C51" s="112"/>
      <c r="D51" s="130"/>
      <c r="E51" s="112"/>
      <c r="F51" s="112"/>
    </row>
    <row r="52" spans="1:6" ht="18" x14ac:dyDescent="0.4">
      <c r="A52" s="131"/>
      <c r="B52" s="112"/>
      <c r="C52" s="112"/>
      <c r="D52" s="130"/>
      <c r="E52" s="112"/>
      <c r="F52" s="112"/>
    </row>
    <row r="53" spans="1:6" x14ac:dyDescent="0.25">
      <c r="A53" s="112"/>
      <c r="B53" s="112"/>
      <c r="C53" s="112"/>
      <c r="D53" s="112"/>
      <c r="E53" s="112"/>
      <c r="F53" s="112"/>
    </row>
    <row r="54" spans="1:6" x14ac:dyDescent="0.25">
      <c r="A54" s="58"/>
      <c r="B54" s="8"/>
      <c r="C54" s="8"/>
      <c r="D54" s="8"/>
      <c r="E54" s="8"/>
      <c r="F54" s="112"/>
    </row>
    <row r="55" spans="1:6" x14ac:dyDescent="0.25">
      <c r="A55" s="58"/>
      <c r="B55" s="8"/>
      <c r="C55" s="8"/>
      <c r="D55" s="8"/>
      <c r="E55" s="8"/>
      <c r="F55" s="112"/>
    </row>
    <row r="56" spans="1:6" x14ac:dyDescent="0.25">
      <c r="A56" s="58"/>
      <c r="B56" s="8"/>
      <c r="C56" s="8"/>
      <c r="D56" s="8"/>
      <c r="E56" s="8"/>
      <c r="F56" s="112"/>
    </row>
    <row r="57" spans="1:6" ht="19.5" customHeight="1" x14ac:dyDescent="0.25">
      <c r="A57" s="149" t="s">
        <v>6</v>
      </c>
      <c r="B57" s="219"/>
      <c r="C57" s="219"/>
      <c r="D57" s="219"/>
      <c r="E57" s="60"/>
      <c r="F57" s="112"/>
    </row>
    <row r="58" spans="1:6" x14ac:dyDescent="0.25">
      <c r="A58" s="58"/>
      <c r="B58" s="8"/>
      <c r="C58" s="8"/>
      <c r="D58" s="8"/>
      <c r="E58" s="8"/>
      <c r="F58" s="112"/>
    </row>
    <row r="59" spans="1:6" ht="19.5" customHeight="1" x14ac:dyDescent="0.25">
      <c r="A59" s="149" t="s">
        <v>7</v>
      </c>
      <c r="B59" s="219"/>
      <c r="C59" s="219"/>
      <c r="D59" s="219"/>
      <c r="E59" s="60"/>
      <c r="F59" s="112"/>
    </row>
    <row r="60" spans="1:6" x14ac:dyDescent="0.25">
      <c r="A60" s="58"/>
      <c r="B60" s="8"/>
      <c r="C60" s="8"/>
      <c r="D60" s="8"/>
      <c r="E60" s="8"/>
      <c r="F60" s="112"/>
    </row>
    <row r="61" spans="1:6" hidden="1" x14ac:dyDescent="0.25">
      <c r="F61" s="112"/>
    </row>
    <row r="62" spans="1:6" hidden="1" x14ac:dyDescent="0.25">
      <c r="F62" s="112"/>
    </row>
  </sheetData>
  <sheetProtection algorithmName="SHA-512" hashValue="NcJIyyxkrZv1ec4M1lyxc7YFuuO4UmMaUzMVsh59vpkM/QQxZDr382rCGEDrjv4qAfEYkElyqJl22pKz8I8GNA==" saltValue="O8lKwQLuAG3IibYZz6WKhA==" spinCount="100000" sheet="1" objects="1" scenarios="1" selectLockedCells="1"/>
  <mergeCells count="16">
    <mergeCell ref="G14:G16"/>
    <mergeCell ref="A34:E34"/>
    <mergeCell ref="A43:E43"/>
    <mergeCell ref="B57:D57"/>
    <mergeCell ref="A21:C21"/>
    <mergeCell ref="B59:D59"/>
    <mergeCell ref="A2:D2"/>
    <mergeCell ref="A3:D3"/>
    <mergeCell ref="A4:D4"/>
    <mergeCell ref="A7:E7"/>
    <mergeCell ref="A9:E9"/>
    <mergeCell ref="A26:E26"/>
    <mergeCell ref="A5:D5"/>
    <mergeCell ref="A25:C25"/>
    <mergeCell ref="A27:C27"/>
    <mergeCell ref="E14:E16"/>
  </mergeCells>
  <dataValidations count="4">
    <dataValidation type="whole" allowBlank="1" showInputMessage="1" showErrorMessage="1" sqref="B10">
      <formula1>0</formula1>
      <formula2>84</formula2>
    </dataValidation>
    <dataValidation type="whole" allowBlank="1" showInputMessage="1" showErrorMessage="1" sqref="B11">
      <formula1>0</formula1>
      <formula2>200</formula2>
    </dataValidation>
    <dataValidation type="whole" allowBlank="1" showInputMessage="1" showErrorMessage="1" sqref="D27">
      <formula1>0</formula1>
      <formula2>5000</formula2>
    </dataValidation>
    <dataValidation type="whole" allowBlank="1" showInputMessage="1" showErrorMessage="1" sqref="C11 C13">
      <formula1>0</formula1>
      <formula2>10</formula2>
    </dataValidation>
  </dataValidations>
  <pageMargins left="0.7" right="0.7" top="0.78740157499999996" bottom="0.78740157499999996"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abSelected="1" workbookViewId="0">
      <selection activeCell="A13" sqref="A13"/>
    </sheetView>
  </sheetViews>
  <sheetFormatPr baseColWidth="10" defaultColWidth="0" defaultRowHeight="12.5" zeroHeight="1" x14ac:dyDescent="0.25"/>
  <cols>
    <col min="1" max="1" width="45.36328125" customWidth="1"/>
    <col min="2" max="2" width="11.36328125" customWidth="1"/>
    <col min="3" max="3" width="19.36328125" customWidth="1"/>
    <col min="4" max="5" width="0" hidden="1" customWidth="1"/>
    <col min="6" max="16384" width="10.90625" hidden="1"/>
  </cols>
  <sheetData>
    <row r="1" spans="1:4" ht="13" x14ac:dyDescent="0.3">
      <c r="A1" s="161" t="s">
        <v>109</v>
      </c>
      <c r="B1" s="162"/>
      <c r="C1" s="162"/>
    </row>
    <row r="2" spans="1:4" x14ac:dyDescent="0.25"/>
    <row r="3" spans="1:4" x14ac:dyDescent="0.25"/>
    <row r="4" spans="1:4" ht="13" x14ac:dyDescent="0.3">
      <c r="A4" s="65" t="s">
        <v>110</v>
      </c>
      <c r="B4" s="65"/>
      <c r="C4" s="65"/>
      <c r="D4" s="65"/>
    </row>
    <row r="5" spans="1:4" x14ac:dyDescent="0.25"/>
    <row r="6" spans="1:4" s="66" customFormat="1" ht="13" x14ac:dyDescent="0.3">
      <c r="A6" s="66" t="s">
        <v>86</v>
      </c>
      <c r="B6" s="66" t="s">
        <v>82</v>
      </c>
      <c r="C6" s="66" t="s">
        <v>2</v>
      </c>
    </row>
    <row r="7" spans="1:4" x14ac:dyDescent="0.25">
      <c r="A7" s="67"/>
      <c r="B7" s="67"/>
      <c r="C7" s="68"/>
    </row>
    <row r="8" spans="1:4" x14ac:dyDescent="0.25">
      <c r="A8" s="67"/>
      <c r="B8" s="67"/>
      <c r="C8" s="68"/>
    </row>
    <row r="9" spans="1:4" x14ac:dyDescent="0.25">
      <c r="A9" s="67"/>
      <c r="B9" s="67"/>
      <c r="C9" s="68"/>
    </row>
    <row r="10" spans="1:4" x14ac:dyDescent="0.25">
      <c r="A10" s="67"/>
      <c r="B10" s="67"/>
      <c r="C10" s="68"/>
    </row>
    <row r="11" spans="1:4" x14ac:dyDescent="0.25">
      <c r="A11" s="67"/>
      <c r="B11" s="67"/>
      <c r="C11" s="68"/>
    </row>
    <row r="12" spans="1:4" x14ac:dyDescent="0.25">
      <c r="A12" s="67"/>
      <c r="B12" s="67"/>
      <c r="C12" s="68"/>
    </row>
    <row r="13" spans="1:4" x14ac:dyDescent="0.25">
      <c r="A13" s="67"/>
      <c r="B13" s="67"/>
      <c r="C13" s="68"/>
    </row>
    <row r="14" spans="1:4" x14ac:dyDescent="0.25">
      <c r="A14" s="67"/>
      <c r="B14" s="67"/>
      <c r="C14" s="68"/>
    </row>
    <row r="15" spans="1:4" x14ac:dyDescent="0.25">
      <c r="A15" s="67"/>
      <c r="B15" s="67"/>
      <c r="C15" s="68"/>
    </row>
    <row r="16" spans="1:4" x14ac:dyDescent="0.25">
      <c r="A16" s="67"/>
      <c r="B16" s="67"/>
      <c r="C16" s="68"/>
    </row>
    <row r="17" spans="1:3" x14ac:dyDescent="0.25">
      <c r="A17" s="67"/>
      <c r="B17" s="67"/>
      <c r="C17" s="68"/>
    </row>
    <row r="18" spans="1:3" x14ac:dyDescent="0.25">
      <c r="A18" s="67"/>
      <c r="B18" s="67"/>
      <c r="C18" s="68"/>
    </row>
    <row r="19" spans="1:3" x14ac:dyDescent="0.25">
      <c r="A19" s="67"/>
      <c r="B19" s="67"/>
      <c r="C19" s="68"/>
    </row>
    <row r="20" spans="1:3" x14ac:dyDescent="0.25">
      <c r="A20" s="67"/>
      <c r="B20" s="67"/>
      <c r="C20" s="68"/>
    </row>
    <row r="21" spans="1:3" x14ac:dyDescent="0.25">
      <c r="A21" s="67"/>
      <c r="B21" s="67"/>
      <c r="C21" s="68"/>
    </row>
    <row r="22" spans="1:3" x14ac:dyDescent="0.25">
      <c r="A22" s="67"/>
      <c r="B22" s="67"/>
      <c r="C22" s="68"/>
    </row>
    <row r="23" spans="1:3" x14ac:dyDescent="0.25">
      <c r="A23" s="67"/>
      <c r="B23" s="67"/>
      <c r="C23" s="68"/>
    </row>
    <row r="24" spans="1:3" x14ac:dyDescent="0.25">
      <c r="A24" s="67"/>
      <c r="B24" s="67"/>
      <c r="C24" s="68"/>
    </row>
    <row r="25" spans="1:3" x14ac:dyDescent="0.25">
      <c r="A25" s="67"/>
      <c r="B25" s="67"/>
      <c r="C25" s="68"/>
    </row>
    <row r="26" spans="1:3" x14ac:dyDescent="0.25">
      <c r="A26" s="67"/>
      <c r="B26" s="67"/>
      <c r="C26" s="68"/>
    </row>
    <row r="27" spans="1:3" x14ac:dyDescent="0.25">
      <c r="A27" s="67"/>
      <c r="B27" s="67"/>
      <c r="C27" s="68"/>
    </row>
    <row r="28" spans="1:3" x14ac:dyDescent="0.25">
      <c r="A28" s="67"/>
      <c r="B28" s="67"/>
      <c r="C28" s="68"/>
    </row>
    <row r="29" spans="1:3" x14ac:dyDescent="0.25">
      <c r="A29" s="67"/>
      <c r="B29" s="67"/>
      <c r="C29" s="68"/>
    </row>
    <row r="30" spans="1:3" x14ac:dyDescent="0.25">
      <c r="A30" s="67"/>
      <c r="B30" s="67"/>
      <c r="C30" s="68"/>
    </row>
    <row r="31" spans="1:3" x14ac:dyDescent="0.25">
      <c r="A31" s="67"/>
      <c r="B31" s="67"/>
      <c r="C31" s="68"/>
    </row>
    <row r="32" spans="1:3" x14ac:dyDescent="0.25">
      <c r="A32" s="67"/>
      <c r="B32" s="67"/>
      <c r="C32" s="68"/>
    </row>
    <row r="33" spans="1:3" ht="13" x14ac:dyDescent="0.3">
      <c r="A33" s="69" t="s">
        <v>87</v>
      </c>
      <c r="B33" s="69">
        <f>SUM(B7:B32)</f>
        <v>0</v>
      </c>
      <c r="C33" s="70">
        <f>SUM(C7:C32)</f>
        <v>0</v>
      </c>
    </row>
  </sheetData>
  <sheetProtection algorithmName="SHA-512" hashValue="6G8BsQ1RvWeTSqToP7kial9w1B77s5sUQPNgnjVGGJphfVO1yXO4YbyExbdDg2ymyKa6sNPROcRYKToTlSGwAw==" saltValue="uiys/4nr76lyH9zPEKlq8Q==" spinCount="100000" sheet="1" objects="1" scenarios="1" selectLockedCells="1"/>
  <dataValidations count="1">
    <dataValidation type="whole" allowBlank="1" showInputMessage="1" showErrorMessage="1" sqref="C33">
      <formula1>0</formula1>
      <formula2>5000</formula2>
    </dataValidation>
  </dataValidation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Antrag</vt:lpstr>
      <vt:lpstr>KoFi </vt:lpstr>
      <vt:lpstr>Anlage zu II.</vt:lpstr>
    </vt:vector>
  </TitlesOfParts>
  <Company>MASTD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Jagdhuber, Bettina (MASTD)</dc:creator>
  <cp:lastModifiedBy>Ferlisi, Dragana (MASTD)</cp:lastModifiedBy>
  <cp:lastPrinted>2022-05-18T05:56:58Z</cp:lastPrinted>
  <dcterms:created xsi:type="dcterms:W3CDTF">2022-02-18T05:55:20Z</dcterms:created>
  <dcterms:modified xsi:type="dcterms:W3CDTF">2025-08-12T08:04:50Z</dcterms:modified>
</cp:coreProperties>
</file>