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ABTEILUNG_62\6212\_Allgemein\Grundbildung\Digitale_Grundbildung_Projektförderung\Förderungen 2025\Antragsunterlagen\"/>
    </mc:Choice>
  </mc:AlternateContent>
  <bookViews>
    <workbookView xWindow="1370" yWindow="0" windowWidth="28800" windowHeight="11580"/>
  </bookViews>
  <sheets>
    <sheet name="VN_zahlenm.NW " sheetId="9" r:id="rId1"/>
    <sheet name="Anlage zu II._VN" sheetId="8"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8" l="1"/>
  <c r="B33" i="8"/>
  <c r="D12" i="9" l="1"/>
  <c r="D15" i="9" l="1"/>
  <c r="D14" i="9"/>
  <c r="D13" i="9"/>
  <c r="D10" i="9" l="1"/>
  <c r="D9" i="9"/>
  <c r="D26" i="9"/>
  <c r="D27" i="9" s="1"/>
  <c r="D17" i="9" l="1"/>
  <c r="D19" i="9" s="1"/>
  <c r="D21" i="9" l="1"/>
  <c r="D29" i="9" s="1"/>
  <c r="D33" i="9" l="1"/>
  <c r="D41" i="9"/>
  <c r="D36" i="9" l="1"/>
  <c r="D37" i="9" s="1"/>
  <c r="D42" i="9" s="1"/>
  <c r="D43" i="9" s="1"/>
</calcChain>
</file>

<file path=xl/sharedStrings.xml><?xml version="1.0" encoding="utf-8"?>
<sst xmlns="http://schemas.openxmlformats.org/spreadsheetml/2006/main" count="62" uniqueCount="60">
  <si>
    <t>Anzahl TN</t>
  </si>
  <si>
    <t xml:space="preserve">Einzelnachweise, Vorlage von 3 Angeboten </t>
  </si>
  <si>
    <t>Digitale Grundbildung</t>
  </si>
  <si>
    <t>Jahr:</t>
  </si>
  <si>
    <t>Grundlagen</t>
  </si>
  <si>
    <t>Verwendungsnachweis</t>
  </si>
  <si>
    <t>Landeszuschuss</t>
  </si>
  <si>
    <t>Finanzierung:</t>
  </si>
  <si>
    <t>Ausgaben</t>
  </si>
  <si>
    <t>Einnahmen</t>
  </si>
  <si>
    <t>Überschuß (+/-)</t>
  </si>
  <si>
    <t>I. Personalkosten</t>
  </si>
  <si>
    <t>Zwischensumme I.</t>
  </si>
  <si>
    <t>II. Sachausgaben</t>
  </si>
  <si>
    <t>Drittmittel/Einnahmen</t>
  </si>
  <si>
    <t>Datum:</t>
  </si>
  <si>
    <t>Unterschrift:</t>
  </si>
  <si>
    <t>Kursdauer:</t>
  </si>
  <si>
    <t>(max. 12 Monate !)</t>
  </si>
  <si>
    <t xml:space="preserve">Anzahl der von der Projektleitung geleisteten Arbeitsstunden
</t>
  </si>
  <si>
    <t>Anzahl der angefallenen Unterrichtseinheiten</t>
  </si>
  <si>
    <t>Zwischensumme</t>
  </si>
  <si>
    <t>Ausgabe</t>
  </si>
  <si>
    <t>I.D. Verwaltungspauschale i.H.v. 15 % von 
Ziff. I. Personalkosten (ausgenommen Wegstreckenentschädigung)</t>
  </si>
  <si>
    <t>Anzahl</t>
  </si>
  <si>
    <t xml:space="preserve">Ausgabe </t>
  </si>
  <si>
    <t>Eigenanteil  i.H.v. 10 % der  Gesamtausgaben</t>
  </si>
  <si>
    <t>Die allgemeinen und besonderen Nebenbestimmungen zum Zuwendungsbescheid wurden beachtet.</t>
  </si>
  <si>
    <t>Die Angaben im Verwendungsnachweis stimmen mit den Büchern und Belegen überein.</t>
  </si>
  <si>
    <t>Erklärung (vgl. Nr. 7.8 ANBest-P und Nr. 7.2. ANBest-K sowie Teil I/Anlage 4 Muster 5 zu § 44 Abs. 1 VV-LHO):</t>
  </si>
  <si>
    <t>Die geltend gemachten Ausgaben waren notwendig.</t>
  </si>
  <si>
    <t>Die Landesmittel wurden wirtschaftlich und sparsam verwendet.</t>
  </si>
  <si>
    <t>Anschaffung</t>
  </si>
  <si>
    <t>Gesamt:</t>
  </si>
  <si>
    <r>
      <t xml:space="preserve">II.B. Ausstattung (bitte Anlage 1 zum VN ausfüllen)
</t>
    </r>
    <r>
      <rPr>
        <sz val="11"/>
        <rFont val="Arial"/>
        <family val="2"/>
      </rPr>
      <t>(Digitale Endgeräte inkl. Datenvolumen, Software, Touchpens für TN und Kursleitungen i.H.v. max. 5.000 € pro Kurs), max. 625 € pro Person</t>
    </r>
  </si>
  <si>
    <t>Anlage zum VN</t>
  </si>
  <si>
    <t>Zwischensumme II.</t>
  </si>
  <si>
    <t>I.C. Aufsuchende Arbeit und Wegestreckenentschädigung</t>
  </si>
  <si>
    <r>
      <t xml:space="preserve">I.A. Projektleitung 
</t>
    </r>
    <r>
      <rPr>
        <sz val="11"/>
        <rFont val="Arial"/>
        <family val="2"/>
      </rPr>
      <t>(Pauschal 49 € pro Arbeitsstunde; max. 7 Arbeitsstd./Monat für die Dauer des Kurses)</t>
    </r>
  </si>
  <si>
    <r>
      <t xml:space="preserve">
I.B. Unterrichtsvergütung 
(</t>
    </r>
    <r>
      <rPr>
        <sz val="11"/>
        <rFont val="Arial"/>
        <family val="2"/>
      </rPr>
      <t>Pauschal</t>
    </r>
    <r>
      <rPr>
        <b/>
        <sz val="11"/>
        <rFont val="Arial"/>
        <family val="2"/>
      </rPr>
      <t xml:space="preserve"> </t>
    </r>
    <r>
      <rPr>
        <sz val="11"/>
        <rFont val="Arial"/>
        <family val="2"/>
      </rPr>
      <t xml:space="preserve">42 € pro UE; max. 200 UE pro Kurs)
</t>
    </r>
  </si>
  <si>
    <r>
      <rPr>
        <u/>
        <sz val="11"/>
        <rFont val="Arial"/>
        <family val="2"/>
      </rPr>
      <t>Aufsuchende Arbeit</t>
    </r>
    <r>
      <rPr>
        <sz val="11"/>
        <rFont val="Arial"/>
        <family val="2"/>
      </rPr>
      <t xml:space="preserve">
(Pauschal 35 € pro nachgewiesener UE je aufgesuchtem TN; max. 10 UE pro aufgesuchtem TN)
</t>
    </r>
  </si>
  <si>
    <r>
      <t xml:space="preserve">Anzahl Zeiteinheit I.A., I.B./
</t>
    </r>
    <r>
      <rPr>
        <b/>
        <sz val="11"/>
        <color rgb="FFFF0000"/>
        <rFont val="Arial"/>
        <family val="2"/>
      </rPr>
      <t xml:space="preserve"> KM-Angabe zu I.C.
</t>
    </r>
  </si>
  <si>
    <r>
      <rPr>
        <u/>
        <sz val="11"/>
        <rFont val="Arial"/>
        <family val="2"/>
      </rPr>
      <t>Wegstreckenentschädigung</t>
    </r>
    <r>
      <rPr>
        <sz val="11"/>
        <rFont val="Arial"/>
        <family val="2"/>
      </rPr>
      <t xml:space="preserve">
(Pauschal 25 € je aufgesuchtem TN), bzw.:
</t>
    </r>
  </si>
  <si>
    <t xml:space="preserve">(Pauschal 37,50 € ab 150 km je aufgesuchtem TN) *)
</t>
  </si>
  <si>
    <t xml:space="preserve">
(Pauschal 50 € ab 200 km je aufgesuchtem TN*)
</t>
  </si>
  <si>
    <t>Anzahl der aufgesuchten TN und Angabe, ob Sachgrund für erhöhte Pauschale vorlag mit km-Angabe.</t>
  </si>
  <si>
    <t>*) falls zutreffend, bitte auch km-Angabe</t>
  </si>
  <si>
    <t>Stempel:</t>
  </si>
  <si>
    <t>ANLAGE zahlenmäßiger Nachweis VN</t>
  </si>
  <si>
    <t>Berücksichtigung  Regelförderung nach dem Weiterbildungsgesetz Rheinland-Pfalz 
(aus Titel 684 01) für Unterrichtsstunden</t>
  </si>
  <si>
    <t>Nachweis der insgesamt geleisteten UE und Anzahl der aufgesuchten TN; 
für die Dokumentation (Ziff. I.C. der FR) sind die Angaben TN-bezogen festzuhalten und von der Projektleitung gegenzuzeichnen.</t>
  </si>
  <si>
    <r>
      <rPr>
        <b/>
        <sz val="10"/>
        <color theme="1"/>
        <rFont val="Arial"/>
        <family val="2"/>
      </rPr>
      <t>Es wird bestätigt</t>
    </r>
    <r>
      <rPr>
        <sz val="10"/>
        <color theme="1"/>
        <rFont val="Arial"/>
        <family val="2"/>
      </rPr>
      <t xml:space="preserve">, dass die jeweils abgerufene Landeszuwendung nur insoweit und nicht eher angefordert wurde, als sie innerhalb der 2-Monatsfrist für fällige Zahlungen benötigt wurde. Mir ist bekannt, dass eine Übersicht entsprechend der Auflage Nr. 11 des Zuwendungsbescheids vorzuhalten und der Bewilligungs-/Prüfbehörde auf Verlangen vorzulegen ist.
</t>
    </r>
  </si>
  <si>
    <t>Gesamtausgaben:</t>
  </si>
  <si>
    <t>Gesamtfinanzierung:</t>
  </si>
  <si>
    <t>Abschluss:</t>
  </si>
  <si>
    <t>Benötigte Nachweise / Erläuterung</t>
  </si>
  <si>
    <t> </t>
  </si>
  <si>
    <t xml:space="preserve">Für I.A.-C. gilt:
1.) Die geleisteten Stunden sind nachzuweisen bzw. es ist vom ZE zu bestätigen, dass die Unterrichtsstunden im angegebenen Umfang erbracht worden sind.
2.) Es ist mit dem VN zu bestätigen, dass die Mittelauszahlung für die Stundenzahl   x innerhalb der Zwei-Monats-Frist erfolgt ist (die Höhe der Mittel ist nicht entscheidend, sondern die Anzahl der Stunden).
3.) Es ist vorzuhalten wann, durch wen und in welchem Umfang die einzelnen  Angebote durchgeführt wurden inklusive des Zahlungsdatums. Der tatsächliche Stundensatz und die tatsächliche gezahlte Summe ist im Rahmen der pauschalierten Förderung im Rahmen der Digitalen Grundbildung nicht entscheidend.
</t>
  </si>
  <si>
    <t>Verwaltungskosten werden i.H.v. 15 % der unter I.A.-I.C. genannten Personalkosten gefördert.  </t>
  </si>
  <si>
    <t>Übersicht Ausstattungsgegenstände: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</si>
</sst>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0\ &quot;€&quot;;[Red]\-#,##0\ &quot;€&quot;"/>
    <numFmt numFmtId="8" formatCode="#,##0.00\ &quot;€&quot;;[Red]\-#,##0.00\ &quot;€&quot;"/>
    <numFmt numFmtId="44" formatCode="_-* #,##0.00\ &quot;€&quot;_-;\-* #,##0.00\ &quot;€&quot;_-;_-* &quot;-&quot;??\ &quot;€&quot;_-;_-@_-"/>
    <numFmt numFmtId="43" formatCode="_-* #,##0.00_-;\-* #,##0.00_-;_-* &quot;-&quot;??_-;_-@_-"/>
    <numFmt numFmtId="164" formatCode="_-* #,##0_-;\-* #,##0_-;_-* &quot;-&quot;??_-;_-@_-"/>
    <numFmt numFmtId="165" formatCode="#,##0\ &quot;€&quot;"/>
    <numFmt numFmtId="166" formatCode="#,##0.00\ &quot;€&quot;"/>
  </numFmts>
  <fonts count="20" x14ac:knownFonts="1">
    <font>
      <sz val="10"/>
      <color theme="1"/>
      <name val="Arial"/>
      <family val="2"/>
    </font>
    <font>
      <b/>
      <sz val="10"/>
      <color theme="1"/>
      <name val="Arial"/>
      <family val="2"/>
    </font>
    <font>
      <b/>
      <sz val="11"/>
      <name val="Calibri"/>
      <family val="2"/>
      <scheme val="minor"/>
    </font>
    <font>
      <b/>
      <sz val="11"/>
      <color theme="1"/>
      <name val="Calibri"/>
      <family val="2"/>
      <scheme val="minor"/>
    </font>
    <font>
      <sz val="10"/>
      <color theme="1"/>
      <name val="Arial"/>
      <family val="2"/>
    </font>
    <font>
      <sz val="11"/>
      <color rgb="FF0070C0"/>
      <name val="Calibri"/>
      <family val="2"/>
      <scheme val="minor"/>
    </font>
    <font>
      <b/>
      <sz val="11"/>
      <color theme="1"/>
      <name val="Arial"/>
      <family val="2"/>
    </font>
    <font>
      <sz val="11"/>
      <color theme="1"/>
      <name val="Arial"/>
      <family val="2"/>
    </font>
    <font>
      <b/>
      <sz val="11"/>
      <name val="Arial"/>
      <family val="2"/>
    </font>
    <font>
      <b/>
      <sz val="11"/>
      <color rgb="FFFF0000"/>
      <name val="Arial"/>
      <family val="2"/>
    </font>
    <font>
      <sz val="11"/>
      <name val="Arial"/>
      <family val="2"/>
    </font>
    <font>
      <sz val="11"/>
      <color theme="9"/>
      <name val="Arial"/>
      <family val="2"/>
    </font>
    <font>
      <b/>
      <u/>
      <sz val="11"/>
      <color theme="1"/>
      <name val="Arial"/>
      <family val="2"/>
    </font>
    <font>
      <b/>
      <u/>
      <sz val="11"/>
      <name val="Arial"/>
      <family val="2"/>
    </font>
    <font>
      <sz val="10"/>
      <color theme="1"/>
      <name val="Calibri"/>
      <family val="2"/>
      <scheme val="minor"/>
    </font>
    <font>
      <b/>
      <u/>
      <sz val="11"/>
      <name val="Calibri"/>
      <family val="2"/>
      <scheme val="minor"/>
    </font>
    <font>
      <u/>
      <sz val="11"/>
      <color theme="1"/>
      <name val="Arial"/>
      <family val="2"/>
    </font>
    <font>
      <u/>
      <sz val="11"/>
      <name val="Arial"/>
      <family val="2"/>
    </font>
    <font>
      <sz val="10"/>
      <name val="Arial"/>
      <family val="2"/>
    </font>
    <font>
      <u/>
      <sz val="10"/>
      <color theme="1"/>
      <name val="Arial"/>
      <family val="2"/>
    </font>
  </fonts>
  <fills count="7">
    <fill>
      <patternFill patternType="none"/>
    </fill>
    <fill>
      <patternFill patternType="gray125"/>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31">
    <border>
      <left/>
      <right/>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top/>
      <bottom style="medium">
        <color indexed="64"/>
      </bottom>
      <diagonal/>
    </border>
    <border>
      <left style="thin">
        <color auto="1"/>
      </left>
      <right style="thin">
        <color auto="1"/>
      </right>
      <top style="medium">
        <color auto="1"/>
      </top>
      <bottom/>
      <diagonal/>
    </border>
    <border>
      <left style="medium">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auto="1"/>
      </top>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138">
    <xf numFmtId="0" fontId="0" fillId="0" borderId="0" xfId="0"/>
    <xf numFmtId="0" fontId="8" fillId="0" borderId="10" xfId="0" applyFont="1" applyFill="1" applyBorder="1" applyAlignment="1" applyProtection="1">
      <alignment vertical="center" wrapText="1"/>
    </xf>
    <xf numFmtId="0" fontId="0" fillId="0" borderId="0" xfId="0" applyProtection="1"/>
    <xf numFmtId="44" fontId="3" fillId="0" borderId="9" xfId="2" applyFont="1" applyBorder="1" applyAlignment="1" applyProtection="1">
      <alignment horizontal="center" vertical="center" wrapText="1"/>
    </xf>
    <xf numFmtId="165" fontId="6" fillId="0" borderId="0" xfId="0" applyNumberFormat="1" applyFont="1" applyBorder="1" applyAlignment="1" applyProtection="1">
      <alignment horizontal="center" vertical="center"/>
    </xf>
    <xf numFmtId="44" fontId="3" fillId="0" borderId="11" xfId="2" applyFont="1" applyBorder="1" applyAlignment="1" applyProtection="1">
      <alignment horizontal="center" vertical="center" wrapText="1"/>
    </xf>
    <xf numFmtId="0" fontId="7" fillId="0" borderId="0" xfId="0" applyFont="1" applyProtection="1"/>
    <xf numFmtId="0" fontId="0" fillId="0" borderId="0" xfId="0" applyAlignment="1" applyProtection="1">
      <alignment vertical="center"/>
    </xf>
    <xf numFmtId="9" fontId="0" fillId="0" borderId="0" xfId="3" applyFont="1" applyAlignment="1" applyProtection="1">
      <alignment vertical="center"/>
    </xf>
    <xf numFmtId="165" fontId="6" fillId="0" borderId="0" xfId="0" applyNumberFormat="1" applyFont="1" applyFill="1" applyBorder="1" applyAlignment="1" applyProtection="1">
      <alignment horizontal="right" vertical="center"/>
    </xf>
    <xf numFmtId="0" fontId="1" fillId="0" borderId="0" xfId="0" applyFont="1"/>
    <xf numFmtId="0" fontId="1" fillId="0" borderId="0" xfId="0" applyFont="1" applyAlignment="1">
      <alignment horizontal="center"/>
    </xf>
    <xf numFmtId="0" fontId="7" fillId="0" borderId="4" xfId="0" applyFont="1" applyBorder="1" applyProtection="1"/>
    <xf numFmtId="0" fontId="7" fillId="0" borderId="12" xfId="0" applyFont="1" applyBorder="1" applyAlignment="1" applyProtection="1">
      <alignment horizontal="center" vertical="center"/>
      <protection locked="0"/>
    </xf>
    <xf numFmtId="0" fontId="7" fillId="6" borderId="12" xfId="0" applyFont="1" applyFill="1" applyBorder="1" applyAlignment="1" applyProtection="1">
      <alignment horizontal="center" vertical="center"/>
    </xf>
    <xf numFmtId="0" fontId="6" fillId="0" borderId="11" xfId="0" applyFont="1" applyBorder="1" applyAlignment="1" applyProtection="1">
      <alignment horizontal="center" vertical="center"/>
    </xf>
    <xf numFmtId="0" fontId="7" fillId="4" borderId="1" xfId="0" applyFont="1" applyFill="1" applyBorder="1" applyProtection="1"/>
    <xf numFmtId="0" fontId="7" fillId="4" borderId="0" xfId="0" applyFont="1" applyFill="1" applyBorder="1" applyProtection="1"/>
    <xf numFmtId="0" fontId="7" fillId="4" borderId="1" xfId="0" applyFont="1" applyFill="1" applyBorder="1" applyAlignment="1" applyProtection="1">
      <alignment vertical="center"/>
    </xf>
    <xf numFmtId="15" fontId="16" fillId="0" borderId="0" xfId="0" applyNumberFormat="1" applyFont="1" applyFill="1" applyBorder="1" applyAlignment="1" applyProtection="1">
      <alignment vertical="center"/>
    </xf>
    <xf numFmtId="0" fontId="0" fillId="0" borderId="0" xfId="0" applyProtection="1">
      <protection locked="0"/>
    </xf>
    <xf numFmtId="44" fontId="0" fillId="0" borderId="0" xfId="2" applyFont="1" applyProtection="1">
      <protection locked="0"/>
    </xf>
    <xf numFmtId="0" fontId="1" fillId="6" borderId="0" xfId="0" applyFont="1" applyFill="1"/>
    <xf numFmtId="44" fontId="1" fillId="6" borderId="0" xfId="2" applyFont="1" applyFill="1"/>
    <xf numFmtId="0" fontId="8" fillId="0" borderId="14" xfId="0" applyFont="1" applyBorder="1" applyAlignment="1" applyProtection="1">
      <alignment vertical="center" wrapText="1"/>
    </xf>
    <xf numFmtId="0" fontId="10" fillId="0" borderId="17" xfId="0" applyFont="1" applyBorder="1" applyAlignment="1" applyProtection="1">
      <alignment horizontal="center" vertical="center"/>
      <protection locked="0"/>
    </xf>
    <xf numFmtId="166" fontId="10" fillId="6" borderId="17" xfId="0" applyNumberFormat="1" applyFont="1" applyFill="1" applyBorder="1" applyAlignment="1" applyProtection="1">
      <alignment horizontal="right" vertical="center"/>
    </xf>
    <xf numFmtId="0" fontId="10" fillId="0" borderId="18" xfId="0" applyFont="1" applyFill="1" applyBorder="1" applyAlignment="1" applyProtection="1">
      <alignment vertical="center" wrapText="1"/>
    </xf>
    <xf numFmtId="0" fontId="10" fillId="0" borderId="19" xfId="0" applyFont="1" applyFill="1" applyBorder="1" applyAlignment="1" applyProtection="1">
      <alignment vertical="center" wrapText="1"/>
    </xf>
    <xf numFmtId="0" fontId="10" fillId="0" borderId="20" xfId="0" applyFont="1" applyBorder="1" applyAlignment="1" applyProtection="1">
      <alignment horizontal="center" vertical="center"/>
      <protection locked="0"/>
    </xf>
    <xf numFmtId="166" fontId="10" fillId="0" borderId="0" xfId="0" applyNumberFormat="1" applyFont="1" applyFill="1" applyBorder="1" applyAlignment="1" applyProtection="1">
      <alignment horizontal="right" vertical="center"/>
    </xf>
    <xf numFmtId="166" fontId="10" fillId="6" borderId="20" xfId="0" applyNumberFormat="1" applyFont="1" applyFill="1" applyBorder="1" applyAlignment="1" applyProtection="1">
      <alignment horizontal="right" vertical="center"/>
    </xf>
    <xf numFmtId="0" fontId="10" fillId="0" borderId="21" xfId="0" applyFont="1" applyFill="1" applyBorder="1" applyAlignment="1" applyProtection="1">
      <alignment vertical="center" wrapText="1"/>
    </xf>
    <xf numFmtId="0" fontId="7" fillId="0" borderId="22" xfId="0" applyFont="1" applyBorder="1" applyAlignment="1" applyProtection="1">
      <alignment horizontal="center" vertical="center"/>
      <protection locked="0"/>
    </xf>
    <xf numFmtId="0" fontId="19" fillId="5" borderId="0" xfId="0" applyFont="1" applyFill="1" applyBorder="1" applyAlignment="1" applyProtection="1">
      <alignment vertical="center"/>
      <protection locked="0"/>
    </xf>
    <xf numFmtId="0" fontId="10" fillId="0" borderId="22" xfId="0" applyFont="1" applyFill="1" applyBorder="1" applyAlignment="1" applyProtection="1">
      <alignment vertical="center" wrapText="1"/>
      <protection locked="0"/>
    </xf>
    <xf numFmtId="166" fontId="7" fillId="6" borderId="12" xfId="0" applyNumberFormat="1" applyFont="1" applyFill="1" applyBorder="1" applyAlignment="1" applyProtection="1">
      <alignment horizontal="right" vertical="center"/>
    </xf>
    <xf numFmtId="166" fontId="10" fillId="0" borderId="12" xfId="0" applyNumberFormat="1" applyFont="1" applyBorder="1" applyAlignment="1" applyProtection="1">
      <alignment horizontal="right" vertical="center"/>
      <protection locked="0"/>
    </xf>
    <xf numFmtId="166" fontId="7" fillId="6" borderId="22" xfId="0" applyNumberFormat="1" applyFont="1" applyFill="1" applyBorder="1" applyAlignment="1" applyProtection="1">
      <alignment horizontal="right" vertical="center"/>
    </xf>
    <xf numFmtId="166" fontId="7" fillId="3" borderId="0" xfId="0" applyNumberFormat="1" applyFont="1" applyFill="1" applyBorder="1" applyAlignment="1" applyProtection="1">
      <alignment horizontal="right" vertical="center"/>
    </xf>
    <xf numFmtId="166" fontId="6" fillId="3" borderId="0" xfId="0" applyNumberFormat="1" applyFont="1" applyFill="1" applyBorder="1" applyAlignment="1" applyProtection="1">
      <alignment horizontal="right" vertical="center"/>
    </xf>
    <xf numFmtId="166" fontId="6" fillId="3" borderId="0" xfId="0" applyNumberFormat="1" applyFont="1" applyFill="1" applyAlignment="1" applyProtection="1">
      <alignment horizontal="right" vertical="center"/>
    </xf>
    <xf numFmtId="8" fontId="6" fillId="3" borderId="8" xfId="0" applyNumberFormat="1" applyFont="1" applyFill="1" applyBorder="1" applyProtection="1"/>
    <xf numFmtId="8" fontId="6" fillId="3" borderId="6" xfId="0" applyNumberFormat="1" applyFont="1" applyFill="1" applyBorder="1" applyProtection="1"/>
    <xf numFmtId="8" fontId="12" fillId="3" borderId="0" xfId="0" applyNumberFormat="1" applyFont="1" applyFill="1" applyBorder="1" applyProtection="1"/>
    <xf numFmtId="8" fontId="6" fillId="3" borderId="5" xfId="0" applyNumberFormat="1" applyFont="1" applyFill="1" applyBorder="1" applyProtection="1"/>
    <xf numFmtId="8" fontId="12" fillId="2" borderId="8" xfId="0" applyNumberFormat="1" applyFont="1" applyFill="1" applyBorder="1" applyProtection="1"/>
    <xf numFmtId="0" fontId="6" fillId="0" borderId="6" xfId="0" applyFont="1" applyBorder="1" applyAlignment="1" applyProtection="1">
      <alignment horizontal="center" vertical="center"/>
    </xf>
    <xf numFmtId="0" fontId="10" fillId="0" borderId="23" xfId="0" applyFont="1" applyBorder="1" applyAlignment="1" applyProtection="1">
      <alignment vertical="center" wrapText="1"/>
    </xf>
    <xf numFmtId="0" fontId="10" fillId="0" borderId="23" xfId="0" applyFont="1" applyBorder="1" applyAlignment="1" applyProtection="1">
      <alignment horizontal="left" vertical="center" wrapText="1"/>
    </xf>
    <xf numFmtId="0" fontId="11" fillId="0" borderId="23" xfId="0" applyFont="1" applyBorder="1" applyAlignment="1" applyProtection="1">
      <alignment horizontal="left" vertical="center" wrapText="1"/>
    </xf>
    <xf numFmtId="0" fontId="10" fillId="0" borderId="24" xfId="0" applyFont="1" applyBorder="1" applyAlignment="1" applyProtection="1">
      <alignment horizontal="left" vertical="center" wrapText="1"/>
    </xf>
    <xf numFmtId="0" fontId="6" fillId="0" borderId="2" xfId="0" applyFont="1" applyBorder="1" applyAlignment="1" applyProtection="1">
      <alignment horizontal="center" vertical="center"/>
    </xf>
    <xf numFmtId="0" fontId="5" fillId="0" borderId="27" xfId="0" applyFont="1" applyBorder="1" applyAlignment="1" applyProtection="1">
      <alignment vertical="top" wrapText="1"/>
    </xf>
    <xf numFmtId="9" fontId="7" fillId="0" borderId="5" xfId="3" applyFont="1" applyBorder="1" applyProtection="1"/>
    <xf numFmtId="0" fontId="7" fillId="0" borderId="17" xfId="0" applyFont="1" applyBorder="1" applyProtection="1"/>
    <xf numFmtId="0" fontId="0" fillId="0" borderId="0" xfId="0" applyAlignment="1" applyProtection="1"/>
    <xf numFmtId="0" fontId="7" fillId="4" borderId="0" xfId="0" applyFont="1" applyFill="1" applyProtection="1"/>
    <xf numFmtId="0" fontId="6" fillId="4" borderId="0" xfId="0" applyFont="1" applyFill="1" applyProtection="1"/>
    <xf numFmtId="0" fontId="15" fillId="4" borderId="0" xfId="0" applyFont="1" applyFill="1" applyBorder="1" applyAlignment="1" applyProtection="1">
      <alignment horizontal="center" vertical="top" wrapText="1"/>
    </xf>
    <xf numFmtId="0" fontId="10" fillId="0" borderId="1" xfId="0" applyFont="1" applyFill="1" applyBorder="1" applyAlignment="1" applyProtection="1">
      <alignment vertical="center" wrapText="1"/>
    </xf>
    <xf numFmtId="0" fontId="10" fillId="0" borderId="17" xfId="0" applyFont="1" applyFill="1" applyBorder="1" applyAlignment="1" applyProtection="1">
      <alignment vertical="center" wrapText="1"/>
    </xf>
    <xf numFmtId="0" fontId="18" fillId="4" borderId="0" xfId="0" applyFont="1" applyFill="1" applyBorder="1" applyAlignment="1" applyProtection="1">
      <alignment vertical="center" wrapText="1"/>
    </xf>
    <xf numFmtId="0" fontId="10" fillId="4" borderId="0" xfId="0" applyFont="1" applyFill="1" applyBorder="1" applyAlignment="1" applyProtection="1">
      <alignment horizontal="center" vertical="center"/>
      <protection locked="0"/>
    </xf>
    <xf numFmtId="16" fontId="10" fillId="4" borderId="0" xfId="0" applyNumberFormat="1" applyFont="1" applyFill="1" applyBorder="1" applyAlignment="1" applyProtection="1">
      <alignment horizontal="left" vertical="top" wrapText="1"/>
    </xf>
    <xf numFmtId="16" fontId="8" fillId="4" borderId="0" xfId="0" applyNumberFormat="1" applyFont="1" applyFill="1" applyBorder="1" applyAlignment="1" applyProtection="1">
      <alignment horizontal="left" vertical="top" wrapText="1"/>
    </xf>
    <xf numFmtId="0" fontId="7" fillId="4" borderId="0" xfId="0" applyFont="1" applyFill="1" applyBorder="1" applyAlignment="1" applyProtection="1">
      <alignment vertical="center"/>
    </xf>
    <xf numFmtId="16" fontId="2" fillId="4" borderId="0" xfId="0" applyNumberFormat="1" applyFont="1" applyFill="1" applyBorder="1" applyAlignment="1" applyProtection="1">
      <alignment horizontal="left" vertical="top" wrapText="1"/>
    </xf>
    <xf numFmtId="0" fontId="10" fillId="4" borderId="0" xfId="0" applyFont="1" applyFill="1" applyBorder="1" applyAlignment="1" applyProtection="1">
      <alignment horizontal="left" vertical="center" wrapText="1"/>
    </xf>
    <xf numFmtId="0" fontId="11" fillId="4" borderId="0" xfId="0" applyFont="1" applyFill="1" applyBorder="1" applyAlignment="1" applyProtection="1">
      <alignment vertical="top" wrapText="1"/>
    </xf>
    <xf numFmtId="0" fontId="11" fillId="4" borderId="0" xfId="0" applyFont="1" applyFill="1" applyBorder="1" applyAlignment="1" applyProtection="1">
      <alignment vertical="center" wrapText="1"/>
    </xf>
    <xf numFmtId="165" fontId="6" fillId="4" borderId="0" xfId="0" applyNumberFormat="1" applyFont="1" applyFill="1" applyBorder="1" applyAlignment="1" applyProtection="1">
      <alignment horizontal="right" vertical="center"/>
    </xf>
    <xf numFmtId="165" fontId="6" fillId="4" borderId="0" xfId="0" applyNumberFormat="1" applyFont="1" applyFill="1" applyBorder="1" applyAlignment="1" applyProtection="1">
      <alignment horizontal="center" vertical="center"/>
    </xf>
    <xf numFmtId="0" fontId="7" fillId="4" borderId="17" xfId="0" applyFont="1" applyFill="1" applyBorder="1" applyAlignment="1" applyProtection="1">
      <alignment vertical="center"/>
    </xf>
    <xf numFmtId="0" fontId="7" fillId="4" borderId="17" xfId="0" applyFont="1" applyFill="1" applyBorder="1" applyProtection="1"/>
    <xf numFmtId="165" fontId="7" fillId="4" borderId="17" xfId="0" applyNumberFormat="1" applyFont="1" applyFill="1" applyBorder="1" applyAlignment="1" applyProtection="1">
      <alignment vertical="center" wrapText="1"/>
    </xf>
    <xf numFmtId="0" fontId="7" fillId="4" borderId="6" xfId="0" applyFont="1" applyFill="1" applyBorder="1" applyProtection="1"/>
    <xf numFmtId="164" fontId="7" fillId="4" borderId="6" xfId="1" applyNumberFormat="1" applyFont="1" applyFill="1" applyBorder="1" applyAlignment="1" applyProtection="1">
      <alignment horizontal="center" vertical="center" wrapText="1"/>
    </xf>
    <xf numFmtId="0" fontId="0" fillId="4" borderId="17" xfId="0" applyFill="1" applyBorder="1" applyProtection="1"/>
    <xf numFmtId="0" fontId="0" fillId="4" borderId="0" xfId="0" applyFill="1" applyProtection="1"/>
    <xf numFmtId="0" fontId="6" fillId="4" borderId="8" xfId="0" applyFont="1" applyFill="1" applyBorder="1" applyAlignment="1" applyProtection="1">
      <alignment vertical="center"/>
    </xf>
    <xf numFmtId="0" fontId="7" fillId="4" borderId="8" xfId="0" applyFont="1" applyFill="1" applyBorder="1" applyAlignment="1" applyProtection="1">
      <alignment vertical="center"/>
    </xf>
    <xf numFmtId="6" fontId="6" fillId="4" borderId="8" xfId="0" applyNumberFormat="1" applyFont="1" applyFill="1" applyBorder="1" applyAlignment="1" applyProtection="1">
      <alignment vertical="center"/>
    </xf>
    <xf numFmtId="0" fontId="6" fillId="4" borderId="7" xfId="0" applyFont="1" applyFill="1" applyBorder="1" applyAlignment="1" applyProtection="1">
      <alignment vertical="center" wrapText="1"/>
    </xf>
    <xf numFmtId="0" fontId="8" fillId="4" borderId="1" xfId="0" applyFont="1" applyFill="1" applyBorder="1" applyAlignment="1" applyProtection="1">
      <alignment vertical="center" wrapText="1"/>
    </xf>
    <xf numFmtId="0" fontId="6" fillId="4" borderId="1" xfId="0" applyFont="1" applyFill="1" applyBorder="1" applyAlignment="1" applyProtection="1">
      <alignment vertical="center" wrapText="1"/>
    </xf>
    <xf numFmtId="0" fontId="6" fillId="4" borderId="13" xfId="0" applyFont="1" applyFill="1" applyBorder="1" applyAlignment="1" applyProtection="1">
      <alignment vertical="center" wrapText="1"/>
    </xf>
    <xf numFmtId="0" fontId="7" fillId="4" borderId="8" xfId="0" applyFont="1" applyFill="1" applyBorder="1" applyProtection="1"/>
    <xf numFmtId="9" fontId="7" fillId="4" borderId="0" xfId="3" applyFont="1" applyFill="1" applyBorder="1" applyProtection="1"/>
    <xf numFmtId="9" fontId="7" fillId="4" borderId="8" xfId="3" applyFont="1" applyFill="1" applyBorder="1" applyProtection="1"/>
    <xf numFmtId="8" fontId="6" fillId="4" borderId="0" xfId="0" applyNumberFormat="1" applyFont="1" applyFill="1" applyBorder="1" applyProtection="1">
      <protection locked="0"/>
    </xf>
    <xf numFmtId="0" fontId="7" fillId="4" borderId="29" xfId="0" applyFont="1" applyFill="1" applyBorder="1" applyProtection="1"/>
    <xf numFmtId="0" fontId="7" fillId="4" borderId="17" xfId="0" applyFont="1" applyFill="1" applyBorder="1" applyAlignment="1" applyProtection="1">
      <alignment wrapText="1"/>
    </xf>
    <xf numFmtId="0" fontId="7" fillId="4" borderId="28" xfId="0" applyFont="1" applyFill="1" applyBorder="1" applyProtection="1"/>
    <xf numFmtId="9" fontId="7" fillId="4" borderId="30" xfId="3" applyFont="1" applyFill="1" applyBorder="1" applyProtection="1"/>
    <xf numFmtId="0" fontId="6" fillId="4" borderId="6" xfId="0" applyFont="1" applyFill="1" applyBorder="1" applyProtection="1"/>
    <xf numFmtId="6" fontId="6" fillId="4" borderId="0" xfId="0" applyNumberFormat="1" applyFont="1" applyFill="1" applyProtection="1"/>
    <xf numFmtId="9" fontId="7" fillId="4" borderId="6" xfId="0" applyNumberFormat="1" applyFont="1" applyFill="1" applyBorder="1" applyProtection="1"/>
    <xf numFmtId="0" fontId="6" fillId="4" borderId="7" xfId="0" applyFont="1" applyFill="1" applyBorder="1" applyProtection="1"/>
    <xf numFmtId="0" fontId="6" fillId="4" borderId="1" xfId="0" applyFont="1" applyFill="1" applyBorder="1" applyProtection="1"/>
    <xf numFmtId="0" fontId="6" fillId="4" borderId="13" xfId="0" applyFont="1" applyFill="1" applyBorder="1" applyProtection="1"/>
    <xf numFmtId="0" fontId="1" fillId="4" borderId="0" xfId="0" applyFont="1" applyFill="1" applyBorder="1" applyProtection="1"/>
    <xf numFmtId="0" fontId="0" fillId="4" borderId="0" xfId="0" applyFont="1" applyFill="1" applyProtection="1"/>
    <xf numFmtId="0" fontId="0" fillId="4" borderId="0" xfId="0" applyFont="1" applyFill="1" applyBorder="1" applyAlignment="1" applyProtection="1">
      <alignment horizontal="left"/>
    </xf>
    <xf numFmtId="0" fontId="0" fillId="4" borderId="0" xfId="0" applyFont="1" applyFill="1" applyAlignment="1" applyProtection="1">
      <alignment horizontal="left"/>
    </xf>
    <xf numFmtId="0" fontId="14" fillId="4" borderId="0" xfId="0" applyFont="1" applyFill="1" applyAlignment="1" applyProtection="1">
      <alignment horizontal="left"/>
    </xf>
    <xf numFmtId="0" fontId="19" fillId="4" borderId="0" xfId="0" applyFont="1" applyFill="1" applyBorder="1" applyAlignment="1" applyProtection="1">
      <alignment vertical="center"/>
      <protection locked="0"/>
    </xf>
    <xf numFmtId="0" fontId="0" fillId="4" borderId="0" xfId="0" applyFill="1" applyAlignment="1" applyProtection="1"/>
    <xf numFmtId="0" fontId="6" fillId="4" borderId="0" xfId="0" applyFont="1" applyFill="1" applyBorder="1" applyProtection="1"/>
    <xf numFmtId="6" fontId="6" fillId="4" borderId="0" xfId="0" applyNumberFormat="1" applyFont="1" applyFill="1" applyBorder="1" applyProtection="1"/>
    <xf numFmtId="0" fontId="6" fillId="4" borderId="2" xfId="0" applyFont="1" applyFill="1" applyBorder="1" applyAlignment="1" applyProtection="1">
      <alignment vertical="center"/>
    </xf>
    <xf numFmtId="0" fontId="7" fillId="4" borderId="5" xfId="0" applyFont="1" applyFill="1" applyBorder="1" applyProtection="1"/>
    <xf numFmtId="6" fontId="7" fillId="4" borderId="5" xfId="0" applyNumberFormat="1" applyFont="1" applyFill="1" applyBorder="1" applyProtection="1"/>
    <xf numFmtId="0" fontId="7" fillId="0" borderId="17" xfId="0" applyFont="1" applyFill="1" applyBorder="1" applyAlignment="1" applyProtection="1">
      <alignment vertical="center"/>
    </xf>
    <xf numFmtId="0" fontId="7" fillId="0" borderId="28" xfId="0" applyFont="1" applyFill="1" applyBorder="1" applyAlignment="1" applyProtection="1">
      <alignment vertical="center"/>
    </xf>
    <xf numFmtId="0" fontId="7" fillId="0" borderId="21" xfId="0" applyFont="1" applyBorder="1" applyAlignment="1">
      <alignment horizontal="left" vertical="center" wrapText="1"/>
    </xf>
    <xf numFmtId="0" fontId="7" fillId="0" borderId="18" xfId="0" applyFont="1" applyBorder="1" applyAlignment="1">
      <alignment horizontal="left" vertical="center" wrapText="1"/>
    </xf>
    <xf numFmtId="0" fontId="13" fillId="4" borderId="1" xfId="0" applyFont="1" applyFill="1" applyBorder="1" applyAlignment="1" applyProtection="1">
      <alignment horizontal="center" vertical="top" wrapText="1"/>
    </xf>
    <xf numFmtId="0" fontId="13" fillId="4" borderId="0" xfId="0" applyFont="1" applyFill="1" applyBorder="1" applyAlignment="1" applyProtection="1">
      <alignment horizontal="center" vertical="top" wrapText="1"/>
    </xf>
    <xf numFmtId="0" fontId="13" fillId="4" borderId="0" xfId="0" applyFont="1" applyFill="1" applyBorder="1" applyAlignment="1" applyProtection="1">
      <alignment horizontal="center" vertical="top" wrapText="1"/>
      <protection locked="0"/>
    </xf>
    <xf numFmtId="0" fontId="12" fillId="0" borderId="7" xfId="0" applyFont="1" applyBorder="1" applyAlignment="1" applyProtection="1">
      <alignment horizontal="left"/>
    </xf>
    <xf numFmtId="0" fontId="12" fillId="0" borderId="6" xfId="0" applyFont="1" applyBorder="1" applyAlignment="1" applyProtection="1">
      <alignment horizontal="left"/>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44" fontId="3" fillId="0" borderId="2" xfId="2" applyFont="1" applyBorder="1" applyAlignment="1" applyProtection="1">
      <alignment horizontal="center" vertical="center" wrapText="1"/>
    </xf>
    <xf numFmtId="44" fontId="3" fillId="0" borderId="5" xfId="2" applyFont="1" applyBorder="1" applyAlignment="1" applyProtection="1">
      <alignment horizontal="center" vertical="center" wrapText="1"/>
    </xf>
    <xf numFmtId="44" fontId="3" fillId="0" borderId="3" xfId="2" applyFont="1" applyBorder="1" applyAlignment="1" applyProtection="1">
      <alignment horizontal="center" vertical="center" wrapText="1"/>
    </xf>
    <xf numFmtId="16" fontId="8" fillId="0" borderId="13" xfId="0" applyNumberFormat="1" applyFont="1" applyBorder="1" applyAlignment="1" applyProtection="1">
      <alignment horizontal="left" vertical="top" wrapText="1"/>
    </xf>
    <xf numFmtId="16" fontId="8" fillId="0" borderId="8" xfId="0" applyNumberFormat="1" applyFont="1" applyBorder="1" applyAlignment="1" applyProtection="1">
      <alignment horizontal="left" vertical="top" wrapText="1"/>
    </xf>
    <xf numFmtId="16" fontId="8" fillId="0" borderId="16" xfId="0" applyNumberFormat="1"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0" fillId="4" borderId="1" xfId="0" applyFont="1" applyFill="1" applyBorder="1" applyAlignment="1" applyProtection="1">
      <alignment horizontal="left" vertical="top" wrapText="1"/>
    </xf>
    <xf numFmtId="0" fontId="0" fillId="4" borderId="0" xfId="0" applyFont="1" applyFill="1" applyBorder="1" applyAlignment="1" applyProtection="1">
      <alignment horizontal="left" vertical="top" wrapText="1"/>
    </xf>
    <xf numFmtId="15" fontId="16" fillId="5" borderId="15" xfId="0" applyNumberFormat="1" applyFont="1" applyFill="1" applyBorder="1" applyAlignment="1" applyProtection="1">
      <alignment horizontal="center" vertical="center"/>
      <protection locked="0"/>
    </xf>
    <xf numFmtId="0" fontId="0" fillId="5" borderId="0" xfId="0" applyFill="1" applyProtection="1">
      <protection locked="0"/>
    </xf>
    <xf numFmtId="0" fontId="1" fillId="0" borderId="0" xfId="0" applyFont="1" applyAlignment="1">
      <alignment horizontal="left" indent="13"/>
    </xf>
    <xf numFmtId="0" fontId="0" fillId="0" borderId="0" xfId="0" applyAlignment="1">
      <alignment horizontal="left" indent="13"/>
    </xf>
  </cellXfs>
  <cellStyles count="4">
    <cellStyle name="Komma" xfId="1" builtinId="3"/>
    <cellStyle name="Prozent" xfId="3" builtinId="5"/>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71"/>
  <sheetViews>
    <sheetView tabSelected="1" zoomScale="60" zoomScaleNormal="60" workbookViewId="0">
      <selection activeCell="C10" sqref="C10"/>
    </sheetView>
  </sheetViews>
  <sheetFormatPr baseColWidth="10" defaultColWidth="0" defaultRowHeight="12.5" zeroHeight="1" x14ac:dyDescent="0.25"/>
  <cols>
    <col min="1" max="1" width="59.453125" style="2" customWidth="1"/>
    <col min="2" max="2" width="15.36328125" style="2" customWidth="1"/>
    <col min="3" max="3" width="13.08984375" style="2" bestFit="1" customWidth="1"/>
    <col min="4" max="4" width="14.6328125" style="2" customWidth="1"/>
    <col min="5" max="5" width="29" style="2" customWidth="1"/>
    <col min="6" max="6" width="38.453125" style="2" bestFit="1" customWidth="1"/>
    <col min="7" max="7" width="10.6328125" style="2" customWidth="1"/>
    <col min="8" max="8" width="6.90625" style="2" hidden="1" customWidth="1"/>
    <col min="9" max="9" width="29.54296875" style="2" hidden="1" customWidth="1"/>
    <col min="10" max="10" width="32.08984375" style="2" hidden="1" customWidth="1"/>
    <col min="11" max="16384" width="11.453125" style="2" hidden="1"/>
  </cols>
  <sheetData>
    <row r="1" spans="1:10" ht="14" x14ac:dyDescent="0.3">
      <c r="A1" s="57"/>
      <c r="B1" s="57"/>
      <c r="C1" s="57"/>
      <c r="D1" s="57"/>
      <c r="E1" s="57"/>
      <c r="F1" s="58" t="s">
        <v>48</v>
      </c>
      <c r="G1" s="107"/>
      <c r="H1" s="56"/>
      <c r="I1" s="56"/>
    </row>
    <row r="2" spans="1:10" ht="14" x14ac:dyDescent="0.3">
      <c r="A2" s="117" t="s">
        <v>5</v>
      </c>
      <c r="B2" s="118"/>
      <c r="C2" s="118"/>
      <c r="D2" s="118"/>
      <c r="E2" s="57"/>
      <c r="F2" s="57"/>
      <c r="G2" s="107"/>
      <c r="H2" s="56"/>
      <c r="I2" s="56"/>
    </row>
    <row r="3" spans="1:10" ht="14" x14ac:dyDescent="0.3">
      <c r="A3" s="118" t="s">
        <v>2</v>
      </c>
      <c r="B3" s="118"/>
      <c r="C3" s="118"/>
      <c r="D3" s="118"/>
      <c r="E3" s="57"/>
      <c r="F3" s="57"/>
      <c r="G3" s="107"/>
      <c r="H3" s="56"/>
      <c r="I3" s="56"/>
    </row>
    <row r="4" spans="1:10" ht="14" x14ac:dyDescent="0.3">
      <c r="A4" s="119" t="s">
        <v>3</v>
      </c>
      <c r="B4" s="119"/>
      <c r="C4" s="119"/>
      <c r="D4" s="119"/>
      <c r="E4" s="57"/>
      <c r="F4" s="57"/>
      <c r="G4" s="107"/>
      <c r="H4" s="56"/>
      <c r="I4" s="56"/>
    </row>
    <row r="5" spans="1:10" ht="14" x14ac:dyDescent="0.3">
      <c r="A5" s="118" t="s">
        <v>17</v>
      </c>
      <c r="B5" s="118"/>
      <c r="C5" s="118"/>
      <c r="D5" s="118"/>
      <c r="E5" s="58" t="s">
        <v>18</v>
      </c>
      <c r="F5" s="57"/>
      <c r="G5" s="107"/>
      <c r="H5" s="56"/>
      <c r="I5" s="56"/>
    </row>
    <row r="6" spans="1:10" ht="15" thickBot="1" x14ac:dyDescent="0.35">
      <c r="A6" s="59"/>
      <c r="B6" s="59"/>
      <c r="C6" s="59"/>
      <c r="D6" s="59"/>
      <c r="E6" s="57"/>
      <c r="F6" s="57"/>
      <c r="G6" s="107"/>
      <c r="H6" s="56"/>
      <c r="I6" s="56"/>
    </row>
    <row r="7" spans="1:10" ht="87.5" thickBot="1" x14ac:dyDescent="0.35">
      <c r="A7" s="12"/>
      <c r="B7" s="3" t="s">
        <v>41</v>
      </c>
      <c r="C7" s="3" t="s">
        <v>0</v>
      </c>
      <c r="D7" s="3" t="s">
        <v>22</v>
      </c>
      <c r="E7" s="47" t="s">
        <v>4</v>
      </c>
      <c r="F7" s="15" t="s">
        <v>55</v>
      </c>
      <c r="G7" s="107"/>
      <c r="H7" s="56"/>
      <c r="I7" s="56"/>
    </row>
    <row r="8" spans="1:10" ht="14.5" customHeight="1" x14ac:dyDescent="0.3">
      <c r="A8" s="120" t="s">
        <v>11</v>
      </c>
      <c r="B8" s="121"/>
      <c r="C8" s="121"/>
      <c r="D8" s="121"/>
      <c r="E8" s="121"/>
      <c r="F8" s="55"/>
      <c r="G8" s="107"/>
      <c r="H8" s="56"/>
      <c r="I8" s="56"/>
    </row>
    <row r="9" spans="1:10" ht="78.650000000000006" customHeight="1" x14ac:dyDescent="0.25">
      <c r="A9" s="24" t="s">
        <v>38</v>
      </c>
      <c r="B9" s="13"/>
      <c r="C9" s="14"/>
      <c r="D9" s="36">
        <f>B9*49</f>
        <v>0</v>
      </c>
      <c r="E9" s="48" t="s">
        <v>19</v>
      </c>
      <c r="F9" s="115" t="s">
        <v>57</v>
      </c>
      <c r="G9" s="107"/>
      <c r="H9" s="56"/>
      <c r="I9" s="56"/>
    </row>
    <row r="10" spans="1:10" ht="84" x14ac:dyDescent="0.25">
      <c r="A10" s="1" t="s">
        <v>39</v>
      </c>
      <c r="B10" s="13"/>
      <c r="C10" s="13"/>
      <c r="D10" s="36">
        <f>B10*42</f>
        <v>0</v>
      </c>
      <c r="E10" s="49" t="s">
        <v>20</v>
      </c>
      <c r="F10" s="116"/>
      <c r="G10" s="107"/>
      <c r="H10" s="56"/>
      <c r="I10" s="56"/>
    </row>
    <row r="11" spans="1:10" s="7" customFormat="1" ht="14" x14ac:dyDescent="0.25">
      <c r="A11" s="1" t="s">
        <v>37</v>
      </c>
      <c r="B11" s="13"/>
      <c r="C11" s="13"/>
      <c r="D11" s="37"/>
      <c r="E11" s="50"/>
      <c r="F11" s="116"/>
      <c r="G11" s="107"/>
      <c r="H11" s="56"/>
      <c r="I11" s="56"/>
      <c r="J11" s="8"/>
    </row>
    <row r="12" spans="1:10" ht="168" customHeight="1" x14ac:dyDescent="0.25">
      <c r="A12" s="32" t="s">
        <v>40</v>
      </c>
      <c r="B12" s="35"/>
      <c r="C12" s="33"/>
      <c r="D12" s="38">
        <f>B12*35</f>
        <v>0</v>
      </c>
      <c r="E12" s="51" t="s">
        <v>50</v>
      </c>
      <c r="F12" s="116"/>
      <c r="G12" s="107"/>
      <c r="H12" s="56"/>
      <c r="I12" s="56"/>
    </row>
    <row r="13" spans="1:10" s="7" customFormat="1" ht="71.25" customHeight="1" x14ac:dyDescent="0.25">
      <c r="A13" s="60" t="s">
        <v>42</v>
      </c>
      <c r="B13" s="61"/>
      <c r="C13" s="25"/>
      <c r="D13" s="26">
        <f>C13*25</f>
        <v>0</v>
      </c>
      <c r="E13" s="122" t="s">
        <v>45</v>
      </c>
      <c r="F13" s="113" t="s">
        <v>56</v>
      </c>
      <c r="G13" s="107"/>
      <c r="H13" s="56"/>
      <c r="I13" s="56"/>
      <c r="J13" s="8"/>
    </row>
    <row r="14" spans="1:10" s="7" customFormat="1" ht="29.25" customHeight="1" x14ac:dyDescent="0.25">
      <c r="A14" s="27" t="s">
        <v>43</v>
      </c>
      <c r="B14" s="25"/>
      <c r="C14" s="25"/>
      <c r="D14" s="26">
        <f>C14*37.5</f>
        <v>0</v>
      </c>
      <c r="E14" s="122"/>
      <c r="F14" s="113"/>
      <c r="G14" s="107"/>
      <c r="H14" s="56"/>
      <c r="I14" s="56"/>
      <c r="J14" s="8"/>
    </row>
    <row r="15" spans="1:10" s="7" customFormat="1" ht="30" customHeight="1" thickBot="1" x14ac:dyDescent="0.3">
      <c r="A15" s="28" t="s">
        <v>44</v>
      </c>
      <c r="B15" s="29"/>
      <c r="C15" s="29"/>
      <c r="D15" s="31">
        <f>C15*50</f>
        <v>0</v>
      </c>
      <c r="E15" s="123"/>
      <c r="F15" s="114"/>
      <c r="G15" s="107"/>
      <c r="H15" s="56"/>
      <c r="I15" s="56"/>
      <c r="J15" s="8"/>
    </row>
    <row r="16" spans="1:10" s="7" customFormat="1" ht="30" customHeight="1" x14ac:dyDescent="0.25">
      <c r="A16" s="62" t="s">
        <v>46</v>
      </c>
      <c r="B16" s="63"/>
      <c r="C16" s="63"/>
      <c r="D16" s="30"/>
      <c r="E16" s="68"/>
      <c r="F16" s="73"/>
      <c r="G16" s="107"/>
      <c r="H16" s="56"/>
      <c r="I16" s="56"/>
      <c r="J16" s="8"/>
    </row>
    <row r="17" spans="1:9" ht="20.149999999999999" customHeight="1" x14ac:dyDescent="0.3">
      <c r="A17" s="64" t="s">
        <v>21</v>
      </c>
      <c r="B17" s="17"/>
      <c r="C17" s="17"/>
      <c r="D17" s="39">
        <f>D9+D10+D12+SUM(D13:D15)</f>
        <v>0</v>
      </c>
      <c r="E17" s="69"/>
      <c r="F17" s="74"/>
      <c r="G17" s="107"/>
      <c r="H17" s="56"/>
      <c r="I17" s="56"/>
    </row>
    <row r="18" spans="1:9" ht="14" x14ac:dyDescent="0.3">
      <c r="A18" s="65"/>
      <c r="B18" s="17"/>
      <c r="C18" s="17"/>
      <c r="D18" s="4"/>
      <c r="E18" s="69"/>
      <c r="F18" s="74"/>
      <c r="G18" s="107"/>
      <c r="H18" s="56"/>
      <c r="I18" s="56"/>
    </row>
    <row r="19" spans="1:9" s="7" customFormat="1" ht="42" x14ac:dyDescent="0.25">
      <c r="A19" s="65" t="s">
        <v>23</v>
      </c>
      <c r="B19" s="66"/>
      <c r="C19" s="66"/>
      <c r="D19" s="40">
        <f>(D17-SUM(D13:D15))*15%</f>
        <v>0</v>
      </c>
      <c r="E19" s="70"/>
      <c r="F19" s="75" t="s">
        <v>58</v>
      </c>
      <c r="G19" s="107"/>
      <c r="H19" s="56"/>
      <c r="I19" s="56"/>
    </row>
    <row r="20" spans="1:9" s="7" customFormat="1" ht="14" x14ac:dyDescent="0.25">
      <c r="A20" s="65"/>
      <c r="B20" s="66"/>
      <c r="C20" s="66"/>
      <c r="D20" s="9"/>
      <c r="E20" s="70"/>
      <c r="F20" s="73"/>
      <c r="G20" s="107"/>
      <c r="H20" s="56"/>
      <c r="I20" s="56"/>
    </row>
    <row r="21" spans="1:9" ht="15.9" customHeight="1" x14ac:dyDescent="0.3">
      <c r="A21" s="65" t="s">
        <v>12</v>
      </c>
      <c r="B21" s="57"/>
      <c r="C21" s="57"/>
      <c r="D21" s="41">
        <f>D17+D19</f>
        <v>0</v>
      </c>
      <c r="E21" s="57"/>
      <c r="F21" s="74"/>
      <c r="G21" s="107"/>
      <c r="H21" s="56"/>
      <c r="I21" s="56"/>
    </row>
    <row r="22" spans="1:9" s="7" customFormat="1" ht="14" x14ac:dyDescent="0.25">
      <c r="A22" s="65"/>
      <c r="B22" s="66"/>
      <c r="C22" s="66"/>
      <c r="D22" s="71"/>
      <c r="E22" s="70"/>
      <c r="F22" s="73"/>
      <c r="G22" s="107"/>
      <c r="H22" s="56"/>
      <c r="I22" s="56"/>
    </row>
    <row r="23" spans="1:9" ht="15" thickBot="1" x14ac:dyDescent="0.35">
      <c r="A23" s="67"/>
      <c r="B23" s="17"/>
      <c r="C23" s="17"/>
      <c r="D23" s="72"/>
      <c r="E23" s="57"/>
      <c r="F23" s="74"/>
      <c r="G23" s="107"/>
      <c r="H23" s="56"/>
      <c r="I23" s="56"/>
    </row>
    <row r="24" spans="1:9" ht="15" thickBot="1" x14ac:dyDescent="0.35">
      <c r="A24" s="124"/>
      <c r="B24" s="125"/>
      <c r="C24" s="126"/>
      <c r="D24" s="5" t="s">
        <v>25</v>
      </c>
      <c r="E24" s="52" t="s">
        <v>4</v>
      </c>
      <c r="F24" s="55"/>
      <c r="G24" s="107"/>
      <c r="H24" s="56"/>
      <c r="I24" s="56"/>
    </row>
    <row r="25" spans="1:9" ht="21" customHeight="1" thickBot="1" x14ac:dyDescent="0.35">
      <c r="A25" s="120" t="s">
        <v>13</v>
      </c>
      <c r="B25" s="121"/>
      <c r="C25" s="121"/>
      <c r="D25" s="121"/>
      <c r="E25" s="121"/>
      <c r="F25" s="55"/>
      <c r="G25" s="107"/>
      <c r="H25" s="56"/>
      <c r="I25" s="56"/>
    </row>
    <row r="26" spans="1:9" ht="54" customHeight="1" thickBot="1" x14ac:dyDescent="0.35">
      <c r="A26" s="127" t="s">
        <v>34</v>
      </c>
      <c r="B26" s="128"/>
      <c r="C26" s="129"/>
      <c r="D26" s="40">
        <f>'Anlage zu II._VN'!C33</f>
        <v>0</v>
      </c>
      <c r="E26" s="53" t="s">
        <v>1</v>
      </c>
      <c r="F26" s="74"/>
      <c r="G26" s="107"/>
      <c r="H26" s="56"/>
      <c r="I26" s="56"/>
    </row>
    <row r="27" spans="1:9" ht="21.9" customHeight="1" x14ac:dyDescent="0.3">
      <c r="A27" s="65" t="s">
        <v>36</v>
      </c>
      <c r="B27" s="76"/>
      <c r="C27" s="77"/>
      <c r="D27" s="41">
        <f>D26</f>
        <v>0</v>
      </c>
      <c r="E27" s="76"/>
      <c r="F27" s="74"/>
      <c r="G27" s="107"/>
      <c r="H27" s="56"/>
      <c r="I27" s="56"/>
    </row>
    <row r="28" spans="1:9" ht="14.5" thickBot="1" x14ac:dyDescent="0.35">
      <c r="A28" s="57"/>
      <c r="B28" s="57"/>
      <c r="C28" s="57"/>
      <c r="D28" s="6"/>
      <c r="E28" s="57"/>
      <c r="F28" s="74"/>
      <c r="G28" s="107"/>
      <c r="H28" s="56"/>
      <c r="I28" s="56"/>
    </row>
    <row r="29" spans="1:9" ht="24" customHeight="1" thickBot="1" x14ac:dyDescent="0.35">
      <c r="A29" s="110" t="s">
        <v>52</v>
      </c>
      <c r="B29" s="111"/>
      <c r="C29" s="112"/>
      <c r="D29" s="45">
        <f>D21+D27</f>
        <v>0</v>
      </c>
      <c r="E29" s="54"/>
      <c r="F29" s="74"/>
      <c r="G29" s="107"/>
      <c r="H29" s="56"/>
      <c r="I29" s="56"/>
    </row>
    <row r="30" spans="1:9" x14ac:dyDescent="0.25">
      <c r="A30" s="79"/>
      <c r="B30" s="79"/>
      <c r="C30" s="79"/>
      <c r="D30" s="79"/>
      <c r="E30" s="79"/>
      <c r="F30" s="78"/>
      <c r="G30" s="107"/>
      <c r="H30" s="56"/>
      <c r="I30" s="56"/>
    </row>
    <row r="31" spans="1:9" ht="23.25" customHeight="1" thickBot="1" x14ac:dyDescent="0.35">
      <c r="A31" s="80"/>
      <c r="B31" s="81"/>
      <c r="C31" s="81"/>
      <c r="D31" s="82"/>
      <c r="E31" s="81"/>
      <c r="F31" s="74"/>
      <c r="G31" s="107"/>
      <c r="H31" s="56"/>
      <c r="I31" s="56"/>
    </row>
    <row r="32" spans="1:9" ht="23.25" customHeight="1" thickBot="1" x14ac:dyDescent="0.35">
      <c r="A32" s="130" t="s">
        <v>7</v>
      </c>
      <c r="B32" s="131"/>
      <c r="C32" s="131"/>
      <c r="D32" s="131"/>
      <c r="E32" s="131"/>
      <c r="F32" s="74"/>
      <c r="G32" s="107"/>
      <c r="H32" s="56"/>
      <c r="I32" s="56"/>
    </row>
    <row r="33" spans="1:9" ht="33.75" customHeight="1" x14ac:dyDescent="0.3">
      <c r="A33" s="83" t="s">
        <v>26</v>
      </c>
      <c r="B33" s="76"/>
      <c r="C33" s="76"/>
      <c r="D33" s="43">
        <f>D29*10%</f>
        <v>0</v>
      </c>
      <c r="E33" s="94"/>
      <c r="F33" s="91"/>
      <c r="G33" s="107"/>
      <c r="H33" s="56"/>
      <c r="I33" s="56"/>
    </row>
    <row r="34" spans="1:9" ht="42" x14ac:dyDescent="0.3">
      <c r="A34" s="84" t="s">
        <v>49</v>
      </c>
      <c r="B34" s="17"/>
      <c r="C34" s="17"/>
      <c r="D34" s="90">
        <v>0</v>
      </c>
      <c r="E34" s="17"/>
      <c r="F34" s="92"/>
      <c r="G34" s="107"/>
      <c r="H34" s="56"/>
      <c r="I34" s="56"/>
    </row>
    <row r="35" spans="1:9" ht="33.75" customHeight="1" x14ac:dyDescent="0.3">
      <c r="A35" s="85" t="s">
        <v>14</v>
      </c>
      <c r="B35" s="17"/>
      <c r="C35" s="17"/>
      <c r="D35" s="90">
        <v>0</v>
      </c>
      <c r="E35" s="88"/>
      <c r="F35" s="74"/>
      <c r="G35" s="107"/>
      <c r="H35" s="56"/>
      <c r="I35" s="56"/>
    </row>
    <row r="36" spans="1:9" ht="28.5" customHeight="1" thickBot="1" x14ac:dyDescent="0.35">
      <c r="A36" s="86" t="s">
        <v>6</v>
      </c>
      <c r="B36" s="87"/>
      <c r="C36" s="87"/>
      <c r="D36" s="46">
        <f>D29-SUM(D33:D35)</f>
        <v>0</v>
      </c>
      <c r="E36" s="89"/>
      <c r="F36" s="93"/>
      <c r="G36" s="107"/>
      <c r="H36" s="56"/>
      <c r="I36" s="56"/>
    </row>
    <row r="37" spans="1:9" ht="23.25" customHeight="1" x14ac:dyDescent="0.3">
      <c r="A37" s="95" t="s">
        <v>53</v>
      </c>
      <c r="B37" s="76"/>
      <c r="C37" s="76"/>
      <c r="D37" s="43">
        <f>SUM(D33:D36)</f>
        <v>0</v>
      </c>
      <c r="E37" s="97"/>
      <c r="F37" s="74"/>
      <c r="G37" s="107"/>
      <c r="H37" s="56"/>
      <c r="I37" s="56"/>
    </row>
    <row r="38" spans="1:9" ht="23.25" customHeight="1" x14ac:dyDescent="0.3">
      <c r="A38" s="58"/>
      <c r="B38" s="57"/>
      <c r="C38" s="57"/>
      <c r="D38" s="96"/>
      <c r="E38" s="57"/>
      <c r="F38" s="74"/>
      <c r="G38" s="107"/>
      <c r="H38" s="56"/>
      <c r="I38" s="56"/>
    </row>
    <row r="39" spans="1:9" ht="23.25" customHeight="1" thickBot="1" x14ac:dyDescent="0.35">
      <c r="A39" s="58"/>
      <c r="B39" s="57"/>
      <c r="C39" s="57"/>
      <c r="D39" s="96"/>
      <c r="E39" s="57"/>
      <c r="F39" s="74"/>
      <c r="G39" s="107"/>
      <c r="H39" s="56"/>
      <c r="I39" s="56"/>
    </row>
    <row r="40" spans="1:9" ht="23.25" customHeight="1" thickBot="1" x14ac:dyDescent="0.35">
      <c r="A40" s="130" t="s">
        <v>54</v>
      </c>
      <c r="B40" s="131"/>
      <c r="C40" s="131"/>
      <c r="D40" s="131"/>
      <c r="E40" s="131"/>
      <c r="F40" s="74"/>
      <c r="G40" s="107"/>
      <c r="H40" s="56"/>
      <c r="I40" s="56"/>
    </row>
    <row r="41" spans="1:9" ht="23.25" customHeight="1" x14ac:dyDescent="0.3">
      <c r="A41" s="98" t="s">
        <v>8</v>
      </c>
      <c r="B41" s="76"/>
      <c r="C41" s="76"/>
      <c r="D41" s="43">
        <f>D29</f>
        <v>0</v>
      </c>
      <c r="E41" s="76"/>
      <c r="F41" s="74"/>
      <c r="G41" s="107"/>
      <c r="H41" s="56"/>
      <c r="I41" s="56"/>
    </row>
    <row r="42" spans="1:9" ht="23.25" customHeight="1" x14ac:dyDescent="0.3">
      <c r="A42" s="99" t="s">
        <v>9</v>
      </c>
      <c r="B42" s="17"/>
      <c r="C42" s="17"/>
      <c r="D42" s="44">
        <f>D37</f>
        <v>0</v>
      </c>
      <c r="E42" s="17"/>
      <c r="F42" s="74"/>
      <c r="G42" s="107"/>
      <c r="H42" s="56"/>
      <c r="I42" s="56"/>
    </row>
    <row r="43" spans="1:9" ht="23.25" customHeight="1" thickBot="1" x14ac:dyDescent="0.35">
      <c r="A43" s="100" t="s">
        <v>10</v>
      </c>
      <c r="B43" s="87"/>
      <c r="C43" s="87"/>
      <c r="D43" s="42">
        <f>D42-D41</f>
        <v>0</v>
      </c>
      <c r="E43" s="87"/>
      <c r="F43" s="93"/>
      <c r="G43" s="107"/>
      <c r="H43" s="56"/>
      <c r="I43" s="56"/>
    </row>
    <row r="44" spans="1:9" ht="23.25" customHeight="1" x14ac:dyDescent="0.3">
      <c r="A44" s="108"/>
      <c r="B44" s="17"/>
      <c r="C44" s="17"/>
      <c r="D44" s="109"/>
      <c r="E44" s="17"/>
      <c r="F44" s="57"/>
      <c r="G44" s="107"/>
      <c r="H44" s="56"/>
      <c r="I44" s="56"/>
    </row>
    <row r="45" spans="1:9" ht="23.25" customHeight="1" x14ac:dyDescent="0.3">
      <c r="A45" s="101" t="s">
        <v>29</v>
      </c>
      <c r="B45" s="102"/>
      <c r="C45" s="102"/>
      <c r="D45" s="102"/>
      <c r="E45" s="102"/>
      <c r="F45" s="57"/>
      <c r="G45" s="107"/>
      <c r="H45" s="56"/>
      <c r="I45" s="56"/>
    </row>
    <row r="46" spans="1:9" ht="14" x14ac:dyDescent="0.3">
      <c r="A46" s="103" t="s">
        <v>27</v>
      </c>
      <c r="B46" s="104"/>
      <c r="C46" s="104"/>
      <c r="D46" s="105"/>
      <c r="E46" s="102"/>
      <c r="F46" s="57"/>
      <c r="G46" s="107"/>
      <c r="H46" s="56"/>
      <c r="I46" s="56"/>
    </row>
    <row r="47" spans="1:9" ht="14" x14ac:dyDescent="0.3">
      <c r="A47" s="103" t="s">
        <v>30</v>
      </c>
      <c r="B47" s="104"/>
      <c r="C47" s="104"/>
      <c r="D47" s="105"/>
      <c r="E47" s="102"/>
      <c r="F47" s="57"/>
      <c r="G47" s="107"/>
      <c r="H47" s="56"/>
      <c r="I47" s="56"/>
    </row>
    <row r="48" spans="1:9" ht="14" x14ac:dyDescent="0.3">
      <c r="A48" s="103" t="s">
        <v>31</v>
      </c>
      <c r="B48" s="104"/>
      <c r="C48" s="104"/>
      <c r="D48" s="105"/>
      <c r="E48" s="102"/>
      <c r="F48" s="57"/>
      <c r="G48" s="107"/>
      <c r="H48" s="56"/>
      <c r="I48" s="56"/>
    </row>
    <row r="49" spans="1:9" ht="14" x14ac:dyDescent="0.3">
      <c r="A49" s="103" t="s">
        <v>28</v>
      </c>
      <c r="B49" s="104"/>
      <c r="C49" s="104"/>
      <c r="D49" s="105"/>
      <c r="E49" s="102"/>
      <c r="F49" s="57"/>
      <c r="G49" s="107"/>
      <c r="H49" s="56"/>
      <c r="I49" s="56"/>
    </row>
    <row r="50" spans="1:9" ht="14" x14ac:dyDescent="0.3">
      <c r="A50" s="16"/>
      <c r="B50" s="17"/>
      <c r="C50" s="17"/>
      <c r="D50" s="17"/>
      <c r="E50" s="17"/>
      <c r="F50" s="57"/>
      <c r="G50" s="107"/>
      <c r="H50" s="56"/>
      <c r="I50" s="56"/>
    </row>
    <row r="51" spans="1:9" ht="48" customHeight="1" x14ac:dyDescent="0.3">
      <c r="A51" s="132" t="s">
        <v>51</v>
      </c>
      <c r="B51" s="133"/>
      <c r="C51" s="133"/>
      <c r="D51" s="133"/>
      <c r="E51" s="133"/>
      <c r="F51" s="57"/>
      <c r="G51" s="107"/>
      <c r="H51" s="56"/>
      <c r="I51" s="56"/>
    </row>
    <row r="52" spans="1:9" ht="14" x14ac:dyDescent="0.3">
      <c r="A52" s="16"/>
      <c r="B52" s="17"/>
      <c r="C52" s="17"/>
      <c r="D52" s="17"/>
      <c r="E52" s="17"/>
      <c r="F52" s="57"/>
      <c r="G52" s="107"/>
      <c r="H52" s="56"/>
      <c r="I52" s="56"/>
    </row>
    <row r="53" spans="1:9" ht="14" x14ac:dyDescent="0.3">
      <c r="A53" s="16"/>
      <c r="B53" s="17"/>
      <c r="C53" s="17"/>
      <c r="D53" s="17"/>
      <c r="E53" s="17"/>
      <c r="F53" s="57"/>
      <c r="G53" s="107"/>
      <c r="H53" s="56"/>
      <c r="I53" s="56"/>
    </row>
    <row r="54" spans="1:9" ht="14" x14ac:dyDescent="0.3">
      <c r="A54" s="16"/>
      <c r="B54" s="17"/>
      <c r="C54" s="17"/>
      <c r="D54" s="17"/>
      <c r="E54" s="17"/>
      <c r="F54" s="57"/>
      <c r="G54" s="107"/>
      <c r="H54" s="56"/>
      <c r="I54" s="56"/>
    </row>
    <row r="55" spans="1:9" ht="35.25" customHeight="1" x14ac:dyDescent="0.3">
      <c r="A55" s="18" t="s">
        <v>15</v>
      </c>
      <c r="B55" s="134"/>
      <c r="C55" s="134"/>
      <c r="D55" s="134"/>
      <c r="E55" s="19"/>
      <c r="F55" s="57"/>
      <c r="G55" s="107"/>
      <c r="H55" s="56"/>
      <c r="I55" s="56"/>
    </row>
    <row r="56" spans="1:9" ht="14" x14ac:dyDescent="0.3">
      <c r="A56" s="16"/>
      <c r="B56" s="17"/>
      <c r="C56" s="17"/>
      <c r="D56" s="17"/>
      <c r="E56" s="17"/>
      <c r="F56" s="57"/>
      <c r="G56" s="107"/>
      <c r="H56" s="56"/>
      <c r="I56" s="56"/>
    </row>
    <row r="57" spans="1:9" ht="40.5" customHeight="1" x14ac:dyDescent="0.3">
      <c r="A57" s="18" t="s">
        <v>16</v>
      </c>
      <c r="B57" s="134"/>
      <c r="C57" s="134"/>
      <c r="D57" s="134"/>
      <c r="E57" s="19"/>
      <c r="F57" s="57"/>
      <c r="G57" s="107"/>
      <c r="H57" s="56"/>
      <c r="I57" s="56"/>
    </row>
    <row r="58" spans="1:9" ht="14" x14ac:dyDescent="0.3">
      <c r="A58" s="16"/>
      <c r="B58" s="17"/>
      <c r="C58" s="17"/>
      <c r="D58" s="17"/>
      <c r="E58" s="17"/>
      <c r="F58" s="57"/>
      <c r="G58" s="107"/>
      <c r="H58" s="56"/>
      <c r="I58" s="56"/>
    </row>
    <row r="59" spans="1:9" ht="14" x14ac:dyDescent="0.3">
      <c r="A59" s="57"/>
      <c r="B59" s="17"/>
      <c r="C59" s="17"/>
      <c r="D59" s="17"/>
      <c r="E59" s="17"/>
      <c r="F59" s="57"/>
      <c r="G59" s="107"/>
      <c r="H59" s="56"/>
      <c r="I59" s="56"/>
    </row>
    <row r="60" spans="1:9" x14ac:dyDescent="0.25">
      <c r="A60" s="79" t="s">
        <v>47</v>
      </c>
      <c r="B60" s="34"/>
      <c r="C60" s="34"/>
      <c r="D60" s="34"/>
      <c r="E60" s="106"/>
      <c r="F60" s="79"/>
      <c r="G60" s="107"/>
      <c r="H60" s="56"/>
      <c r="I60" s="56"/>
    </row>
    <row r="61" spans="1:9" x14ac:dyDescent="0.25">
      <c r="A61" s="79"/>
      <c r="B61" s="135"/>
      <c r="C61" s="135"/>
      <c r="D61" s="135"/>
      <c r="E61" s="79"/>
      <c r="F61" s="79"/>
      <c r="G61" s="107"/>
      <c r="H61" s="56"/>
      <c r="I61" s="56"/>
    </row>
    <row r="62" spans="1:9" x14ac:dyDescent="0.25">
      <c r="A62" s="79"/>
      <c r="B62" s="135"/>
      <c r="C62" s="135"/>
      <c r="D62" s="135"/>
      <c r="E62" s="79"/>
      <c r="F62" s="79"/>
      <c r="G62" s="107"/>
      <c r="H62" s="56"/>
      <c r="I62" s="56"/>
    </row>
    <row r="63" spans="1:9" x14ac:dyDescent="0.25">
      <c r="A63" s="79"/>
      <c r="B63" s="135"/>
      <c r="C63" s="135"/>
      <c r="D63" s="135"/>
      <c r="E63" s="79"/>
      <c r="F63" s="79"/>
      <c r="G63" s="107"/>
      <c r="H63" s="56"/>
      <c r="I63" s="56"/>
    </row>
    <row r="64" spans="1:9" x14ac:dyDescent="0.25">
      <c r="A64" s="79"/>
      <c r="B64" s="135"/>
      <c r="C64" s="135"/>
      <c r="D64" s="135"/>
      <c r="E64" s="79"/>
      <c r="F64" s="79"/>
      <c r="G64" s="107"/>
      <c r="H64" s="56"/>
      <c r="I64" s="56"/>
    </row>
    <row r="65" spans="1:9" x14ac:dyDescent="0.25">
      <c r="A65" s="79"/>
      <c r="B65" s="135"/>
      <c r="C65" s="135"/>
      <c r="D65" s="135"/>
      <c r="E65" s="79"/>
      <c r="F65" s="79"/>
      <c r="G65" s="107"/>
      <c r="H65" s="56"/>
      <c r="I65" s="56"/>
    </row>
    <row r="66" spans="1:9" x14ac:dyDescent="0.25">
      <c r="A66" s="79"/>
      <c r="B66" s="135"/>
      <c r="C66" s="135"/>
      <c r="D66" s="135"/>
      <c r="E66" s="79"/>
      <c r="F66" s="79"/>
      <c r="G66" s="107"/>
      <c r="H66" s="56"/>
      <c r="I66" s="56"/>
    </row>
    <row r="67" spans="1:9" x14ac:dyDescent="0.25">
      <c r="A67" s="79"/>
      <c r="B67" s="135"/>
      <c r="C67" s="135"/>
      <c r="D67" s="135"/>
      <c r="E67" s="79"/>
      <c r="F67" s="79"/>
      <c r="G67" s="107"/>
      <c r="H67" s="56"/>
      <c r="I67" s="56"/>
    </row>
    <row r="68" spans="1:9" x14ac:dyDescent="0.25">
      <c r="A68" s="79"/>
      <c r="B68" s="135"/>
      <c r="C68" s="135"/>
      <c r="D68" s="135"/>
      <c r="E68" s="79"/>
      <c r="F68" s="79"/>
      <c r="G68" s="107"/>
      <c r="H68" s="56"/>
      <c r="I68" s="56"/>
    </row>
    <row r="69" spans="1:9" x14ac:dyDescent="0.25">
      <c r="A69" s="79"/>
      <c r="B69" s="79"/>
      <c r="C69" s="79"/>
      <c r="D69" s="79"/>
      <c r="E69" s="79"/>
      <c r="F69" s="79"/>
      <c r="G69" s="107"/>
      <c r="H69" s="56"/>
      <c r="I69" s="56"/>
    </row>
    <row r="70" spans="1:9" x14ac:dyDescent="0.25">
      <c r="A70" s="79"/>
      <c r="B70" s="79"/>
      <c r="C70" s="79"/>
      <c r="D70" s="79"/>
      <c r="E70" s="79"/>
      <c r="F70" s="79"/>
      <c r="G70" s="107"/>
      <c r="H70" s="56"/>
      <c r="I70" s="56"/>
    </row>
    <row r="71" spans="1:9" hidden="1" x14ac:dyDescent="0.25">
      <c r="G71" s="56"/>
      <c r="H71" s="56"/>
      <c r="I71" s="56"/>
    </row>
  </sheetData>
  <sheetProtection algorithmName="SHA-512" hashValue="hods8DZdNXYyQpjnWd4iO2KP2dKZiaDYea06gkT4KB3U1Qb41KV4qIcIOYTjeY7BY75up8rwm1f0gIYjGdAq5A==" saltValue="z/pD1W9TAYFMIpVB2dtS7g==" spinCount="100000" sheet="1" objects="1" scenarios="1" selectLockedCells="1"/>
  <mergeCells count="15">
    <mergeCell ref="E13:E15"/>
    <mergeCell ref="B57:D57"/>
    <mergeCell ref="A24:C24"/>
    <mergeCell ref="A26:C26"/>
    <mergeCell ref="A25:E25"/>
    <mergeCell ref="A32:E32"/>
    <mergeCell ref="A40:E40"/>
    <mergeCell ref="B55:D55"/>
    <mergeCell ref="A51:E51"/>
    <mergeCell ref="F9:F12"/>
    <mergeCell ref="A2:D2"/>
    <mergeCell ref="A3:D3"/>
    <mergeCell ref="A4:D4"/>
    <mergeCell ref="A5:D5"/>
    <mergeCell ref="A8:E8"/>
  </mergeCells>
  <dataValidations count="8">
    <dataValidation type="whole" allowBlank="1" showInputMessage="1" showErrorMessage="1" promptTitle="Anzahl TN pro Kurs" prompt="max. 8 TN möglich" sqref="C27 C11">
      <formula1>0</formula1>
      <formula2>8</formula2>
    </dataValidation>
    <dataValidation type="whole" allowBlank="1" showInputMessage="1" showErrorMessage="1" promptTitle="Anzahl UE pro Kurs" prompt="max. 200 UE möglich" sqref="B10:B11">
      <formula1>0</formula1>
      <formula2>200</formula2>
    </dataValidation>
    <dataValidation type="whole" allowBlank="1" showInputMessage="1" showErrorMessage="1" sqref="C12 C14:C15">
      <formula1>0</formula1>
      <formula2>10</formula2>
    </dataValidation>
    <dataValidation type="whole" allowBlank="1" showInputMessage="1" showErrorMessage="1" sqref="D26">
      <formula1>0</formula1>
      <formula2>5000</formula2>
    </dataValidation>
    <dataValidation type="whole" allowBlank="1" showInputMessage="1" showErrorMessage="1" sqref="B9">
      <formula1>0</formula1>
      <formula2>84</formula2>
    </dataValidation>
    <dataValidation type="whole" allowBlank="1" showInputMessage="1" showErrorMessage="1" sqref="B14">
      <formula1>150</formula1>
      <formula2>200</formula2>
    </dataValidation>
    <dataValidation type="whole" allowBlank="1" showInputMessage="1" showErrorMessage="1" sqref="B15">
      <formula1>200</formula1>
      <formula2>1000</formula2>
    </dataValidation>
    <dataValidation type="whole" allowBlank="1" showInputMessage="1" showErrorMessage="1" promptTitle="Anzahl TN pro Kurs" prompt="max. 8 TN möglich" sqref="C10">
      <formula1>0</formula1>
      <formula2>10</formula2>
    </dataValidation>
  </dataValidations>
  <pageMargins left="0.70866141732283472" right="0.70866141732283472" top="0.78740157480314965" bottom="0.78740157480314965" header="0.31496062992125984" footer="0.31496062992125984"/>
  <pageSetup paperSize="8"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C16" sqref="C16"/>
    </sheetView>
  </sheetViews>
  <sheetFormatPr baseColWidth="10" defaultColWidth="0" defaultRowHeight="12.5" zeroHeight="1" x14ac:dyDescent="0.25"/>
  <cols>
    <col min="1" max="1" width="41.6328125" customWidth="1"/>
    <col min="2" max="3" width="10.90625" customWidth="1"/>
    <col min="6" max="16384" width="10.90625" hidden="1"/>
  </cols>
  <sheetData>
    <row r="1" spans="1:4" ht="13" x14ac:dyDescent="0.3">
      <c r="A1" s="136" t="s">
        <v>35</v>
      </c>
      <c r="B1" s="137"/>
      <c r="C1" s="137"/>
    </row>
    <row r="2" spans="1:4" x14ac:dyDescent="0.25"/>
    <row r="3" spans="1:4" x14ac:dyDescent="0.25"/>
    <row r="4" spans="1:4" ht="13" x14ac:dyDescent="0.3">
      <c r="A4" s="10" t="s">
        <v>59</v>
      </c>
      <c r="B4" s="10"/>
      <c r="C4" s="10"/>
      <c r="D4" s="10"/>
    </row>
    <row r="5" spans="1:4" x14ac:dyDescent="0.25"/>
    <row r="6" spans="1:4" s="11" customFormat="1" ht="13" x14ac:dyDescent="0.3">
      <c r="A6" s="11" t="s">
        <v>32</v>
      </c>
      <c r="B6" s="11" t="s">
        <v>24</v>
      </c>
      <c r="C6" s="11" t="s">
        <v>22</v>
      </c>
    </row>
    <row r="7" spans="1:4" x14ac:dyDescent="0.25">
      <c r="A7" s="20"/>
      <c r="B7" s="20"/>
      <c r="C7" s="21"/>
    </row>
    <row r="8" spans="1:4" x14ac:dyDescent="0.25">
      <c r="A8" s="20"/>
      <c r="B8" s="20"/>
      <c r="C8" s="21"/>
    </row>
    <row r="9" spans="1:4" x14ac:dyDescent="0.25">
      <c r="A9" s="20"/>
      <c r="B9" s="20"/>
      <c r="C9" s="21"/>
    </row>
    <row r="10" spans="1:4" x14ac:dyDescent="0.25">
      <c r="A10" s="20"/>
      <c r="B10" s="20"/>
      <c r="C10" s="21"/>
    </row>
    <row r="11" spans="1:4" x14ac:dyDescent="0.25">
      <c r="A11" s="20"/>
      <c r="B11" s="20"/>
      <c r="C11" s="21"/>
    </row>
    <row r="12" spans="1:4" x14ac:dyDescent="0.25">
      <c r="A12" s="20"/>
      <c r="B12" s="20"/>
      <c r="C12" s="21"/>
    </row>
    <row r="13" spans="1:4" x14ac:dyDescent="0.25">
      <c r="A13" s="20"/>
      <c r="B13" s="20"/>
      <c r="C13" s="21"/>
    </row>
    <row r="14" spans="1:4" x14ac:dyDescent="0.25">
      <c r="A14" s="20"/>
      <c r="B14" s="20"/>
      <c r="C14" s="21"/>
    </row>
    <row r="15" spans="1:4" x14ac:dyDescent="0.25">
      <c r="A15" s="20"/>
      <c r="B15" s="20"/>
      <c r="C15" s="21"/>
    </row>
    <row r="16" spans="1:4" x14ac:dyDescent="0.25">
      <c r="A16" s="20"/>
      <c r="B16" s="20"/>
      <c r="C16" s="21"/>
    </row>
    <row r="17" spans="1:3" x14ac:dyDescent="0.25">
      <c r="A17" s="20"/>
      <c r="B17" s="20"/>
      <c r="C17" s="21"/>
    </row>
    <row r="18" spans="1:3" x14ac:dyDescent="0.25">
      <c r="A18" s="20"/>
      <c r="B18" s="20"/>
      <c r="C18" s="21"/>
    </row>
    <row r="19" spans="1:3" x14ac:dyDescent="0.25">
      <c r="A19" s="20"/>
      <c r="B19" s="20"/>
      <c r="C19" s="21"/>
    </row>
    <row r="20" spans="1:3" x14ac:dyDescent="0.25">
      <c r="A20" s="20"/>
      <c r="B20" s="20"/>
      <c r="C20" s="21"/>
    </row>
    <row r="21" spans="1:3" x14ac:dyDescent="0.25">
      <c r="A21" s="20"/>
      <c r="B21" s="20"/>
      <c r="C21" s="21"/>
    </row>
    <row r="22" spans="1:3" x14ac:dyDescent="0.25">
      <c r="A22" s="20"/>
      <c r="B22" s="20"/>
      <c r="C22" s="21"/>
    </row>
    <row r="23" spans="1:3" x14ac:dyDescent="0.25">
      <c r="A23" s="20"/>
      <c r="B23" s="20"/>
      <c r="C23" s="21"/>
    </row>
    <row r="24" spans="1:3" x14ac:dyDescent="0.25">
      <c r="A24" s="20"/>
      <c r="B24" s="20"/>
      <c r="C24" s="21"/>
    </row>
    <row r="25" spans="1:3" x14ac:dyDescent="0.25">
      <c r="A25" s="20"/>
      <c r="B25" s="20"/>
      <c r="C25" s="21"/>
    </row>
    <row r="26" spans="1:3" x14ac:dyDescent="0.25">
      <c r="A26" s="20"/>
      <c r="B26" s="20"/>
      <c r="C26" s="21"/>
    </row>
    <row r="27" spans="1:3" x14ac:dyDescent="0.25">
      <c r="A27" s="20"/>
      <c r="B27" s="20"/>
      <c r="C27" s="21"/>
    </row>
    <row r="28" spans="1:3" x14ac:dyDescent="0.25">
      <c r="A28" s="20"/>
      <c r="B28" s="20"/>
      <c r="C28" s="21"/>
    </row>
    <row r="29" spans="1:3" x14ac:dyDescent="0.25">
      <c r="A29" s="20"/>
      <c r="B29" s="20"/>
      <c r="C29" s="21"/>
    </row>
    <row r="30" spans="1:3" x14ac:dyDescent="0.25">
      <c r="A30" s="20"/>
      <c r="B30" s="20"/>
      <c r="C30" s="21"/>
    </row>
    <row r="31" spans="1:3" x14ac:dyDescent="0.25">
      <c r="A31" s="20"/>
      <c r="B31" s="20"/>
      <c r="C31" s="21"/>
    </row>
    <row r="32" spans="1:3" x14ac:dyDescent="0.25">
      <c r="A32" s="20"/>
      <c r="B32" s="20"/>
      <c r="C32" s="21"/>
    </row>
    <row r="33" spans="1:3" ht="13" x14ac:dyDescent="0.3">
      <c r="A33" s="22" t="s">
        <v>33</v>
      </c>
      <c r="B33" s="22">
        <f>SUM(B7:B32)</f>
        <v>0</v>
      </c>
      <c r="C33" s="23">
        <f>SUM(C7:XFD32)</f>
        <v>0</v>
      </c>
    </row>
  </sheetData>
  <sheetProtection algorithmName="SHA-512" hashValue="tynLhOI+tW5KBDG6pb3pjV9a3M/Dl7HBWKOyvrN5WNtIWkfk8QniEa7TmqhVWwtnWHlVtNZVMiZFddIK9FpCXQ==" saltValue="B2ul1POoOmsfW9/Ce61drw==" spinCount="100000"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VN_zahlenm.NW </vt:lpstr>
      <vt:lpstr>Anlage zu II._VN</vt:lpstr>
    </vt:vector>
  </TitlesOfParts>
  <Company>MBWWK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Caron, Sabine (MWWK)</dc:creator>
  <cp:lastModifiedBy>Ferlisi, Dragana (MASTD)</cp:lastModifiedBy>
  <cp:lastPrinted>2022-07-05T09:23:24Z</cp:lastPrinted>
  <dcterms:created xsi:type="dcterms:W3CDTF">2021-04-14T13:18:55Z</dcterms:created>
  <dcterms:modified xsi:type="dcterms:W3CDTF">2024-10-01T06:26:06Z</dcterms:modified>
</cp:coreProperties>
</file>